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Hoja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Silvestre</author>
  </authors>
  <commentList>
    <comment ref="P29" authorId="0">
      <text>
        <r>
          <rPr>
            <b/>
            <sz val="11"/>
            <rFont val="Tahoma"/>
            <family val="2"/>
          </rPr>
          <t>Gastos de envio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<sst xmlns="http://schemas.openxmlformats.org/spreadsheetml/2006/main" count="1407" uniqueCount="75">
  <si>
    <t>Pedido por</t>
  </si>
  <si>
    <t>Club:</t>
  </si>
  <si>
    <t>Cif</t>
  </si>
  <si>
    <t>Dirección:</t>
  </si>
  <si>
    <t>Población</t>
  </si>
  <si>
    <t>CP</t>
  </si>
  <si>
    <t>Provincia:</t>
  </si>
  <si>
    <t>Tel</t>
  </si>
  <si>
    <t>F/de envio:</t>
  </si>
  <si>
    <t>MENSAJERIA, POSTAL EXPRES, O CARTA CERTIFICADA</t>
  </si>
  <si>
    <t>F/de pago:</t>
  </si>
  <si>
    <t>Dir.de envio</t>
  </si>
  <si>
    <t>E-mail:</t>
  </si>
  <si>
    <t>Web</t>
  </si>
  <si>
    <t>Fecha pedido</t>
  </si>
  <si>
    <t>Nº 00</t>
  </si>
  <si>
    <t>Nº 0</t>
  </si>
  <si>
    <t>Nº 1</t>
  </si>
  <si>
    <t xml:space="preserve">Nº 2 </t>
  </si>
  <si>
    <t>Nº 3</t>
  </si>
  <si>
    <t>Nº 4</t>
  </si>
  <si>
    <t>Nº 5</t>
  </si>
  <si>
    <t>Nº 6</t>
  </si>
  <si>
    <t>Nº 7</t>
  </si>
  <si>
    <t>Nº 8</t>
  </si>
  <si>
    <t>24/25</t>
  </si>
  <si>
    <t>26/27</t>
  </si>
  <si>
    <t>28/29</t>
  </si>
  <si>
    <t>30/31</t>
  </si>
  <si>
    <t>32/33</t>
  </si>
  <si>
    <t>34/35</t>
  </si>
  <si>
    <t>36/37</t>
  </si>
  <si>
    <t>38/39</t>
  </si>
  <si>
    <t>40/41</t>
  </si>
  <si>
    <t>42/43</t>
  </si>
  <si>
    <t>Total</t>
  </si>
  <si>
    <t xml:space="preserve">Precio </t>
  </si>
  <si>
    <t xml:space="preserve">Total </t>
  </si>
  <si>
    <t>mod. Georgia</t>
  </si>
  <si>
    <t>mod. Olimpia</t>
  </si>
  <si>
    <t>mod. Olimpia plus</t>
  </si>
  <si>
    <t>mod. Gala piel select.</t>
  </si>
  <si>
    <t>mod. Tiko piel</t>
  </si>
  <si>
    <t>mod. Tiko microf.</t>
  </si>
  <si>
    <t>Puntera de calcetin</t>
  </si>
  <si>
    <t>Talla / M - 32 / 37</t>
  </si>
  <si>
    <t>LLaveros  variedad</t>
  </si>
  <si>
    <t>Llaveros punteras</t>
  </si>
  <si>
    <t>¡¡SUGERENCIAS. Ayudanos a mejorar para ti!!</t>
  </si>
  <si>
    <t>Replica de los modelos Georgia y Olimpia</t>
  </si>
  <si>
    <t>INGRESO EN BBVA: ES35 0182-4452.61-0201554237</t>
  </si>
  <si>
    <t>Cliente Nº</t>
  </si>
  <si>
    <t>NUEVO,mod. Podium</t>
  </si>
  <si>
    <t>mod. Mia</t>
  </si>
  <si>
    <t>Talla / S - 24 / 31</t>
  </si>
  <si>
    <t>Talla / L - 38 / 43</t>
  </si>
  <si>
    <t>Tallas</t>
  </si>
  <si>
    <t>M</t>
  </si>
  <si>
    <t xml:space="preserve">Nelly Gamtenadze Gamtenadze                                                  NIF. 04646531W                                                                                                                                                       45500 - Torrijos (Toledo)                                                                  E- Mail: pedidos@nellyko.com                                                                 web: http://www.nellyko.com          </t>
  </si>
  <si>
    <t>PINCHE AQUÍ Y ELIJA UNA FORMA DE PAGO</t>
  </si>
  <si>
    <t>Albaran Nº</t>
  </si>
  <si>
    <t>S</t>
  </si>
  <si>
    <t>L</t>
  </si>
  <si>
    <t>RETORNO POR AGENCIA</t>
  </si>
  <si>
    <t>CONTRA REEMBOLSO</t>
  </si>
  <si>
    <t>FORMA DE PAGO</t>
  </si>
  <si>
    <t>BANCO</t>
  </si>
  <si>
    <t>REEMBOLSO</t>
  </si>
  <si>
    <t>RETORNO</t>
  </si>
  <si>
    <t>BBVA ES35 0182 4452 6102 0155 4237</t>
  </si>
  <si>
    <t>BIZUM AL TEL:  677741075</t>
  </si>
  <si>
    <t>AL CONTADO</t>
  </si>
  <si>
    <t>Mascarillas personalizadas, homologadas y certificadas,nivel de protección certifidada de un 98% soportan mas de 74 lavados, la mascarilla lleva grabado un codigo QR para que puedan ver su certificado.</t>
  </si>
  <si>
    <t>PRECIOS MASCARILLAS: DE 0 A 25 UNIDADES, 9,50€ - DE 25 A 500 5,40€                       DE 500 A 1000 4,55€ - MAS DE 1,000 4,05€</t>
  </si>
  <si>
    <t>Gimnastas con, aro,pelota y cinta, varios tonos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</si>
</sst>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0000"/>
    <numFmt numFmtId="173" formatCode="#,##0\ &quot;€&quot;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.5"/>
      <name val="Arial"/>
      <family val="2"/>
    </font>
    <font>
      <b/>
      <sz val="9.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0.5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sz val="11"/>
      <color indexed="43"/>
      <name val="Calibri"/>
      <family val="2"/>
    </font>
    <font>
      <b/>
      <sz val="10"/>
      <color indexed="33"/>
      <name val="Arial"/>
      <family val="2"/>
    </font>
    <font>
      <sz val="10"/>
      <color indexed="3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9900FF"/>
      <name val="Arial"/>
      <family val="2"/>
    </font>
    <font>
      <sz val="10"/>
      <color rgb="FF9900FF"/>
      <name val="Arial"/>
      <family val="2"/>
    </font>
    <font>
      <sz val="12"/>
      <color theme="1"/>
      <name val="Calibri"/>
      <family val="2"/>
    </font>
    <font>
      <sz val="11"/>
      <color theme="6" tint="0.5999900102615356"/>
      <name val="Calibri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38" borderId="1" applyNumberFormat="0" applyAlignment="0" applyProtection="0"/>
    <xf numFmtId="0" fontId="62" fillId="39" borderId="2" applyNumberFormat="0" applyAlignment="0" applyProtection="0"/>
    <xf numFmtId="0" fontId="6" fillId="40" borderId="3" applyNumberFormat="0" applyAlignment="0" applyProtection="0"/>
    <xf numFmtId="0" fontId="14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13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8" borderId="0" applyNumberFormat="0" applyBorder="0" applyAlignment="0" applyProtection="0"/>
    <xf numFmtId="0" fontId="15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50" borderId="8" applyNumberFormat="0" applyFont="0" applyAlignment="0" applyProtection="0"/>
    <xf numFmtId="0" fontId="16" fillId="38" borderId="9" applyNumberFormat="0" applyAlignment="0" applyProtection="0"/>
    <xf numFmtId="9" fontId="0" fillId="0" borderId="0" applyFont="0" applyFill="0" applyBorder="0" applyAlignment="0" applyProtection="0"/>
    <xf numFmtId="0" fontId="67" fillId="39" borderId="10" applyNumberFormat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18" fillId="0" borderId="15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172" fontId="20" fillId="51" borderId="16" xfId="93" applyNumberFormat="1" applyFont="1" applyFill="1" applyBorder="1" applyAlignment="1" applyProtection="1">
      <alignment horizontal="center" vertical="center"/>
      <protection locked="0"/>
    </xf>
    <xf numFmtId="0" fontId="26" fillId="51" borderId="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51" borderId="16" xfId="93" applyFon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174" fontId="26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2" fillId="51" borderId="16" xfId="0" applyFont="1" applyFill="1" applyBorder="1" applyAlignment="1" applyProtection="1">
      <alignment horizont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172" fontId="2" fillId="51" borderId="16" xfId="0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/>
      <protection locked="0"/>
    </xf>
    <xf numFmtId="0" fontId="26" fillId="51" borderId="16" xfId="93" applyFont="1" applyFill="1" applyBorder="1" applyAlignment="1" applyProtection="1">
      <alignment horizontal="center" vertical="center"/>
      <protection locked="0"/>
    </xf>
    <xf numFmtId="0" fontId="26" fillId="51" borderId="17" xfId="93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1" fillId="51" borderId="0" xfId="0" applyFont="1" applyFill="1" applyBorder="1" applyAlignment="1" applyProtection="1">
      <alignment horizontal="center"/>
      <protection locked="0"/>
    </xf>
    <xf numFmtId="0" fontId="22" fillId="51" borderId="16" xfId="0" applyFont="1" applyFill="1" applyBorder="1" applyAlignment="1" applyProtection="1">
      <alignment horizontal="center" vertical="center"/>
      <protection hidden="1"/>
    </xf>
    <xf numFmtId="172" fontId="51" fillId="51" borderId="16" xfId="93" applyNumberFormat="1" applyFont="1" applyFill="1" applyBorder="1" applyAlignment="1" applyProtection="1">
      <alignment horizontal="center" vertical="center"/>
      <protection hidden="1"/>
    </xf>
    <xf numFmtId="0" fontId="51" fillId="51" borderId="16" xfId="93" applyFont="1" applyFill="1" applyBorder="1" applyAlignment="1" applyProtection="1">
      <alignment horizontal="center" vertical="center"/>
      <protection hidden="1"/>
    </xf>
    <xf numFmtId="0" fontId="27" fillId="51" borderId="16" xfId="93" applyFont="1" applyFill="1" applyBorder="1" applyAlignment="1" applyProtection="1">
      <alignment horizontal="center" vertical="center"/>
      <protection hidden="1"/>
    </xf>
    <xf numFmtId="0" fontId="26" fillId="51" borderId="16" xfId="0" applyFont="1" applyFill="1" applyBorder="1" applyAlignment="1" applyProtection="1">
      <alignment horizontal="center"/>
      <protection hidden="1"/>
    </xf>
    <xf numFmtId="8" fontId="22" fillId="51" borderId="16" xfId="0" applyNumberFormat="1" applyFont="1" applyFill="1" applyBorder="1" applyAlignment="1" applyProtection="1">
      <alignment horizontal="center"/>
      <protection hidden="1"/>
    </xf>
    <xf numFmtId="0" fontId="22" fillId="51" borderId="17" xfId="93" applyFont="1" applyFill="1" applyBorder="1" applyAlignment="1" applyProtection="1">
      <alignment horizontal="center" vertical="center" wrapText="1"/>
      <protection hidden="1"/>
    </xf>
    <xf numFmtId="0" fontId="33" fillId="51" borderId="17" xfId="93" applyFont="1" applyFill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hidden="1"/>
    </xf>
    <xf numFmtId="0" fontId="26" fillId="51" borderId="17" xfId="0" applyFont="1" applyFill="1" applyBorder="1" applyAlignment="1" applyProtection="1">
      <alignment horizontal="center" vertical="center" wrapText="1"/>
      <protection hidden="1"/>
    </xf>
    <xf numFmtId="8" fontId="22" fillId="51" borderId="17" xfId="0" applyNumberFormat="1" applyFont="1" applyFill="1" applyBorder="1" applyAlignment="1" applyProtection="1">
      <alignment horizontal="center" vertical="center" wrapText="1"/>
      <protection hidden="1"/>
    </xf>
    <xf numFmtId="173" fontId="22" fillId="51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40" fillId="51" borderId="16" xfId="0" applyFont="1" applyFill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51" borderId="16" xfId="0" applyFont="1" applyFill="1" applyBorder="1" applyAlignment="1" applyProtection="1">
      <alignment horizontal="center" vertical="center"/>
      <protection hidden="1"/>
    </xf>
    <xf numFmtId="0" fontId="30" fillId="51" borderId="16" xfId="93" applyFont="1" applyFill="1" applyBorder="1" applyAlignment="1" applyProtection="1">
      <alignment horizontal="center" vertical="center"/>
      <protection hidden="1"/>
    </xf>
    <xf numFmtId="0" fontId="79" fillId="0" borderId="16" xfId="0" applyFont="1" applyBorder="1" applyAlignment="1" applyProtection="1">
      <alignment horizontal="center" vertical="center"/>
      <protection locked="0"/>
    </xf>
    <xf numFmtId="0" fontId="22" fillId="51" borderId="18" xfId="93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47" fillId="52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wrapText="1"/>
      <protection hidden="1"/>
    </xf>
    <xf numFmtId="0" fontId="18" fillId="51" borderId="16" xfId="93" applyFont="1" applyFill="1" applyBorder="1" applyAlignment="1" applyProtection="1">
      <alignment vertical="center"/>
      <protection hidden="1"/>
    </xf>
    <xf numFmtId="0" fontId="2" fillId="51" borderId="16" xfId="0" applyFont="1" applyFill="1" applyBorder="1" applyAlignment="1" applyProtection="1">
      <alignment/>
      <protection locked="0"/>
    </xf>
    <xf numFmtId="0" fontId="58" fillId="51" borderId="16" xfId="93" applyFont="1" applyFill="1" applyBorder="1" applyAlignment="1" applyProtection="1">
      <alignment vertical="center"/>
      <protection hidden="1"/>
    </xf>
    <xf numFmtId="0" fontId="37" fillId="51" borderId="18" xfId="79" applyFont="1" applyFill="1" applyBorder="1" applyAlignment="1" applyProtection="1">
      <alignment horizontal="center" vertical="center"/>
      <protection hidden="1"/>
    </xf>
    <xf numFmtId="0" fontId="37" fillId="51" borderId="19" xfId="0" applyFont="1" applyFill="1" applyBorder="1" applyAlignment="1" applyProtection="1">
      <alignment horizontal="center" vertical="center"/>
      <protection hidden="1"/>
    </xf>
    <xf numFmtId="0" fontId="37" fillId="51" borderId="19" xfId="0" applyFont="1" applyFill="1" applyBorder="1" applyAlignment="1" applyProtection="1">
      <alignment vertical="center"/>
      <protection hidden="1"/>
    </xf>
    <xf numFmtId="0" fontId="37" fillId="51" borderId="21" xfId="0" applyFont="1" applyFill="1" applyBorder="1" applyAlignment="1" applyProtection="1">
      <alignment vertical="center"/>
      <protection hidden="1"/>
    </xf>
    <xf numFmtId="0" fontId="36" fillId="51" borderId="16" xfId="79" applyFont="1" applyFill="1" applyBorder="1" applyAlignment="1" applyProtection="1">
      <alignment/>
      <protection locked="0"/>
    </xf>
    <xf numFmtId="0" fontId="39" fillId="51" borderId="16" xfId="93" applyFont="1" applyFill="1" applyBorder="1" applyAlignment="1" applyProtection="1">
      <alignment/>
      <protection locked="0"/>
    </xf>
    <xf numFmtId="0" fontId="2" fillId="51" borderId="16" xfId="0" applyFont="1" applyFill="1" applyBorder="1" applyAlignment="1" applyProtection="1">
      <alignment wrapText="1"/>
      <protection locked="0"/>
    </xf>
    <xf numFmtId="0" fontId="22" fillId="51" borderId="16" xfId="0" applyFont="1" applyFill="1" applyBorder="1" applyAlignment="1" applyProtection="1">
      <alignment horizontal="center"/>
      <protection locked="0"/>
    </xf>
    <xf numFmtId="0" fontId="22" fillId="51" borderId="18" xfId="93" applyFont="1" applyFill="1" applyBorder="1" applyAlignment="1" applyProtection="1">
      <alignment horizontal="center"/>
      <protection locked="0"/>
    </xf>
    <xf numFmtId="0" fontId="22" fillId="51" borderId="19" xfId="93" applyFont="1" applyFill="1" applyBorder="1" applyAlignment="1" applyProtection="1">
      <alignment horizontal="center"/>
      <protection locked="0"/>
    </xf>
    <xf numFmtId="0" fontId="22" fillId="51" borderId="21" xfId="93" applyFont="1" applyFill="1" applyBorder="1" applyAlignment="1" applyProtection="1">
      <alignment horizontal="center"/>
      <protection locked="0"/>
    </xf>
    <xf numFmtId="0" fontId="23" fillId="51" borderId="22" xfId="93" applyFont="1" applyFill="1" applyBorder="1" applyAlignment="1" applyProtection="1">
      <alignment horizontal="center" wrapText="1"/>
      <protection hidden="1"/>
    </xf>
    <xf numFmtId="0" fontId="23" fillId="51" borderId="23" xfId="93" applyFont="1" applyFill="1" applyBorder="1" applyAlignment="1" applyProtection="1">
      <alignment horizontal="center" wrapText="1"/>
      <protection hidden="1"/>
    </xf>
    <xf numFmtId="0" fontId="23" fillId="51" borderId="24" xfId="93" applyFont="1" applyFill="1" applyBorder="1" applyAlignment="1" applyProtection="1">
      <alignment horizontal="center" wrapText="1"/>
      <protection hidden="1"/>
    </xf>
    <xf numFmtId="0" fontId="23" fillId="51" borderId="25" xfId="93" applyFont="1" applyFill="1" applyBorder="1" applyAlignment="1" applyProtection="1">
      <alignment horizontal="center" wrapText="1"/>
      <protection hidden="1"/>
    </xf>
    <xf numFmtId="0" fontId="23" fillId="51" borderId="0" xfId="93" applyFont="1" applyFill="1" applyBorder="1" applyAlignment="1" applyProtection="1">
      <alignment horizontal="center" wrapText="1"/>
      <protection hidden="1"/>
    </xf>
    <xf numFmtId="0" fontId="23" fillId="51" borderId="26" xfId="93" applyFont="1" applyFill="1" applyBorder="1" applyAlignment="1" applyProtection="1">
      <alignment horizontal="center" wrapText="1"/>
      <protection hidden="1"/>
    </xf>
    <xf numFmtId="0" fontId="23" fillId="51" borderId="27" xfId="93" applyFont="1" applyFill="1" applyBorder="1" applyAlignment="1" applyProtection="1">
      <alignment horizontal="center" wrapText="1"/>
      <protection hidden="1"/>
    </xf>
    <xf numFmtId="0" fontId="23" fillId="51" borderId="20" xfId="93" applyFont="1" applyFill="1" applyBorder="1" applyAlignment="1" applyProtection="1">
      <alignment horizontal="center" wrapText="1"/>
      <protection hidden="1"/>
    </xf>
    <xf numFmtId="0" fontId="23" fillId="51" borderId="28" xfId="93" applyFont="1" applyFill="1" applyBorder="1" applyAlignment="1" applyProtection="1">
      <alignment horizontal="center" wrapText="1"/>
      <protection hidden="1"/>
    </xf>
    <xf numFmtId="0" fontId="21" fillId="51" borderId="18" xfId="0" applyFont="1" applyFill="1" applyBorder="1" applyAlignment="1" applyProtection="1">
      <alignment vertical="center"/>
      <protection hidden="1"/>
    </xf>
    <xf numFmtId="0" fontId="21" fillId="51" borderId="21" xfId="0" applyFont="1" applyFill="1" applyBorder="1" applyAlignment="1" applyProtection="1">
      <alignment vertical="center"/>
      <protection hidden="1"/>
    </xf>
    <xf numFmtId="0" fontId="2" fillId="51" borderId="18" xfId="0" applyFont="1" applyFill="1" applyBorder="1" applyAlignment="1" applyProtection="1">
      <alignment vertical="center"/>
      <protection locked="0"/>
    </xf>
    <xf numFmtId="0" fontId="2" fillId="51" borderId="19" xfId="0" applyFont="1" applyFill="1" applyBorder="1" applyAlignment="1" applyProtection="1">
      <alignment vertical="center"/>
      <protection locked="0"/>
    </xf>
    <xf numFmtId="0" fontId="2" fillId="51" borderId="21" xfId="0" applyFont="1" applyFill="1" applyBorder="1" applyAlignment="1" applyProtection="1">
      <alignment vertical="center"/>
      <protection locked="0"/>
    </xf>
    <xf numFmtId="0" fontId="22" fillId="51" borderId="16" xfId="93" applyFont="1" applyFill="1" applyBorder="1" applyAlignment="1" applyProtection="1">
      <alignment horizontal="center" vertical="center"/>
      <protection hidden="1"/>
    </xf>
    <xf numFmtId="0" fontId="21" fillId="51" borderId="16" xfId="0" applyFont="1" applyFill="1" applyBorder="1" applyAlignment="1" applyProtection="1">
      <alignment horizontal="center" vertical="center"/>
      <protection hidden="1"/>
    </xf>
    <xf numFmtId="8" fontId="30" fillId="51" borderId="16" xfId="0" applyNumberFormat="1" applyFont="1" applyFill="1" applyBorder="1" applyAlignment="1" applyProtection="1">
      <alignment horizontal="center" vertical="center"/>
      <protection hidden="1"/>
    </xf>
    <xf numFmtId="0" fontId="31" fillId="51" borderId="16" xfId="0" applyFont="1" applyFill="1" applyBorder="1" applyAlignment="1" applyProtection="1">
      <alignment horizontal="center" vertical="center"/>
      <protection hidden="1"/>
    </xf>
    <xf numFmtId="0" fontId="38" fillId="51" borderId="18" xfId="0" applyFont="1" applyFill="1" applyBorder="1" applyAlignment="1" applyProtection="1">
      <alignment horizontal="center" vertical="center"/>
      <protection locked="0"/>
    </xf>
    <xf numFmtId="0" fontId="38" fillId="51" borderId="19" xfId="0" applyFont="1" applyFill="1" applyBorder="1" applyAlignment="1" applyProtection="1">
      <alignment horizontal="center" vertical="center"/>
      <protection locked="0"/>
    </xf>
    <xf numFmtId="0" fontId="38" fillId="51" borderId="21" xfId="0" applyFont="1" applyFill="1" applyBorder="1" applyAlignment="1" applyProtection="1">
      <alignment horizontal="center" vertical="center"/>
      <protection locked="0"/>
    </xf>
    <xf numFmtId="0" fontId="49" fillId="51" borderId="16" xfId="93" applyFont="1" applyFill="1" applyBorder="1" applyAlignment="1" applyProtection="1">
      <alignment vertical="center"/>
      <protection hidden="1"/>
    </xf>
    <xf numFmtId="14" fontId="22" fillId="51" borderId="16" xfId="93" applyNumberFormat="1" applyFont="1" applyFill="1" applyBorder="1" applyAlignment="1" applyProtection="1">
      <alignment horizontal="center" vertical="center"/>
      <protection locked="0"/>
    </xf>
    <xf numFmtId="0" fontId="22" fillId="51" borderId="16" xfId="93" applyFont="1" applyFill="1" applyBorder="1" applyAlignment="1" applyProtection="1">
      <alignment horizontal="center" vertical="center"/>
      <protection locked="0"/>
    </xf>
    <xf numFmtId="0" fontId="21" fillId="51" borderId="16" xfId="0" applyFont="1" applyFill="1" applyBorder="1" applyAlignment="1" applyProtection="1">
      <alignment horizontal="center" vertical="center"/>
      <protection locked="0"/>
    </xf>
    <xf numFmtId="0" fontId="30" fillId="51" borderId="16" xfId="93" applyFont="1" applyFill="1" applyBorder="1" applyAlignment="1" applyProtection="1">
      <alignment horizontal="center" vertical="center"/>
      <protection hidden="1"/>
    </xf>
    <xf numFmtId="0" fontId="32" fillId="51" borderId="16" xfId="0" applyFont="1" applyFill="1" applyBorder="1" applyAlignment="1" applyProtection="1">
      <alignment vertical="center"/>
      <protection hidden="1"/>
    </xf>
    <xf numFmtId="14" fontId="80" fillId="51" borderId="18" xfId="93" applyNumberFormat="1" applyFont="1" applyFill="1" applyBorder="1" applyAlignment="1" applyProtection="1">
      <alignment horizontal="center" vertical="center" wrapText="1"/>
      <protection hidden="1"/>
    </xf>
    <xf numFmtId="0" fontId="81" fillId="0" borderId="19" xfId="0" applyFont="1" applyBorder="1" applyAlignment="1" applyProtection="1">
      <alignment horizontal="center" vertical="center" wrapText="1"/>
      <protection hidden="1"/>
    </xf>
    <xf numFmtId="0" fontId="81" fillId="0" borderId="21" xfId="0" applyFont="1" applyBorder="1" applyAlignment="1" applyProtection="1">
      <alignment horizontal="center" vertical="center" wrapText="1"/>
      <protection hidden="1"/>
    </xf>
    <xf numFmtId="8" fontId="20" fillId="51" borderId="18" xfId="0" applyNumberFormat="1" applyFont="1" applyFill="1" applyBorder="1" applyAlignment="1" applyProtection="1">
      <alignment/>
      <protection hidden="1"/>
    </xf>
    <xf numFmtId="8" fontId="20" fillId="51" borderId="21" xfId="0" applyNumberFormat="1" applyFont="1" applyFill="1" applyBorder="1" applyAlignment="1" applyProtection="1">
      <alignment/>
      <protection hidden="1"/>
    </xf>
    <xf numFmtId="0" fontId="22" fillId="51" borderId="16" xfId="93" applyFont="1" applyFill="1" applyBorder="1" applyAlignment="1" applyProtection="1">
      <alignment vertical="center"/>
      <protection hidden="1"/>
    </xf>
    <xf numFmtId="0" fontId="28" fillId="51" borderId="16" xfId="0" applyFont="1" applyFill="1" applyBorder="1" applyAlignment="1" applyProtection="1">
      <alignment vertical="center"/>
      <protection hidden="1"/>
    </xf>
    <xf numFmtId="8" fontId="20" fillId="51" borderId="16" xfId="0" applyNumberFormat="1" applyFont="1" applyFill="1" applyBorder="1" applyAlignment="1" applyProtection="1">
      <alignment/>
      <protection hidden="1"/>
    </xf>
    <xf numFmtId="0" fontId="21" fillId="51" borderId="16" xfId="0" applyFont="1" applyFill="1" applyBorder="1" applyAlignment="1" applyProtection="1">
      <alignment/>
      <protection hidden="1"/>
    </xf>
    <xf numFmtId="0" fontId="20" fillId="51" borderId="16" xfId="93" applyFont="1" applyFill="1" applyBorder="1" applyAlignment="1" applyProtection="1">
      <alignment vertical="center"/>
      <protection hidden="1"/>
    </xf>
    <xf numFmtId="8" fontId="22" fillId="51" borderId="16" xfId="0" applyNumberFormat="1" applyFont="1" applyFill="1" applyBorder="1" applyAlignment="1" applyProtection="1">
      <alignment horizontal="center" vertical="center"/>
      <protection hidden="1"/>
    </xf>
    <xf numFmtId="0" fontId="26" fillId="51" borderId="18" xfId="0" applyFont="1" applyFill="1" applyBorder="1" applyAlignment="1" applyProtection="1">
      <alignment horizontal="center"/>
      <protection hidden="1"/>
    </xf>
    <xf numFmtId="0" fontId="0" fillId="51" borderId="19" xfId="0" applyFill="1" applyBorder="1" applyAlignment="1" applyProtection="1">
      <alignment horizontal="center"/>
      <protection hidden="1"/>
    </xf>
    <xf numFmtId="0" fontId="0" fillId="51" borderId="21" xfId="0" applyFill="1" applyBorder="1" applyAlignment="1" applyProtection="1">
      <alignment horizontal="center"/>
      <protection hidden="1"/>
    </xf>
    <xf numFmtId="0" fontId="26" fillId="51" borderId="18" xfId="0" applyFont="1" applyFill="1" applyBorder="1" applyAlignment="1" applyProtection="1">
      <alignment horizontal="center" vertical="center"/>
      <protection locked="0"/>
    </xf>
    <xf numFmtId="0" fontId="26" fillId="51" borderId="19" xfId="0" applyFont="1" applyFill="1" applyBorder="1" applyAlignment="1" applyProtection="1">
      <alignment horizontal="center" vertical="center"/>
      <protection locked="0"/>
    </xf>
    <xf numFmtId="0" fontId="26" fillId="51" borderId="21" xfId="0" applyFont="1" applyFill="1" applyBorder="1" applyAlignment="1" applyProtection="1">
      <alignment horizontal="center" vertical="center"/>
      <protection locked="0"/>
    </xf>
    <xf numFmtId="0" fontId="21" fillId="51" borderId="16" xfId="93" applyFont="1" applyFill="1" applyBorder="1" applyAlignment="1" applyProtection="1">
      <alignment vertical="center"/>
      <protection hidden="1"/>
    </xf>
    <xf numFmtId="0" fontId="2" fillId="51" borderId="16" xfId="0" applyFont="1" applyFill="1" applyBorder="1" applyAlignment="1" applyProtection="1">
      <alignment vertical="center"/>
      <protection hidden="1"/>
    </xf>
    <xf numFmtId="0" fontId="22" fillId="51" borderId="18" xfId="93" applyFont="1" applyFill="1" applyBorder="1" applyAlignment="1" applyProtection="1">
      <alignment vertical="center"/>
      <protection hidden="1"/>
    </xf>
    <xf numFmtId="0" fontId="22" fillId="51" borderId="19" xfId="93" applyFont="1" applyFill="1" applyBorder="1" applyAlignment="1" applyProtection="1">
      <alignment vertical="center"/>
      <protection hidden="1"/>
    </xf>
    <xf numFmtId="0" fontId="22" fillId="51" borderId="21" xfId="93" applyFont="1" applyFill="1" applyBorder="1" applyAlignment="1" applyProtection="1">
      <alignment vertical="center"/>
      <protection hidden="1"/>
    </xf>
    <xf numFmtId="0" fontId="34" fillId="51" borderId="22" xfId="93" applyFont="1" applyFill="1" applyBorder="1" applyAlignment="1" applyProtection="1">
      <alignment vertical="center" wrapText="1"/>
      <protection hidden="1"/>
    </xf>
    <xf numFmtId="0" fontId="35" fillId="0" borderId="23" xfId="0" applyFont="1" applyBorder="1" applyAlignment="1" applyProtection="1">
      <alignment vertical="center" wrapText="1"/>
      <protection hidden="1"/>
    </xf>
    <xf numFmtId="0" fontId="35" fillId="0" borderId="24" xfId="0" applyFont="1" applyBorder="1" applyAlignment="1" applyProtection="1">
      <alignment vertical="center" wrapText="1"/>
      <protection hidden="1"/>
    </xf>
    <xf numFmtId="8" fontId="20" fillId="51" borderId="22" xfId="0" applyNumberFormat="1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wrapText="1"/>
      <protection hidden="1"/>
    </xf>
    <xf numFmtId="8" fontId="20" fillId="51" borderId="18" xfId="0" applyNumberFormat="1" applyFont="1" applyFill="1" applyBorder="1" applyAlignment="1" applyProtection="1">
      <alignment horizontal="center" vertical="center"/>
      <protection hidden="1"/>
    </xf>
    <xf numFmtId="8" fontId="20" fillId="51" borderId="21" xfId="0" applyNumberFormat="1" applyFont="1" applyFill="1" applyBorder="1" applyAlignment="1" applyProtection="1">
      <alignment horizontal="center" vertical="center"/>
      <protection hidden="1"/>
    </xf>
    <xf numFmtId="0" fontId="22" fillId="51" borderId="22" xfId="0" applyFont="1" applyFill="1" applyBorder="1" applyAlignment="1" applyProtection="1">
      <alignment horizontal="left" vertical="center"/>
      <protection hidden="1"/>
    </xf>
    <xf numFmtId="0" fontId="22" fillId="51" borderId="23" xfId="0" applyFont="1" applyFill="1" applyBorder="1" applyAlignment="1" applyProtection="1">
      <alignment horizontal="left" vertical="center"/>
      <protection hidden="1"/>
    </xf>
    <xf numFmtId="0" fontId="22" fillId="51" borderId="24" xfId="0" applyFont="1" applyFill="1" applyBorder="1" applyAlignment="1" applyProtection="1">
      <alignment horizontal="left" vertical="center"/>
      <protection hidden="1"/>
    </xf>
    <xf numFmtId="0" fontId="2" fillId="51" borderId="25" xfId="0" applyFont="1" applyFill="1" applyBorder="1" applyAlignment="1" applyProtection="1">
      <alignment horizontal="left" vertical="center"/>
      <protection hidden="1"/>
    </xf>
    <xf numFmtId="0" fontId="2" fillId="51" borderId="0" xfId="0" applyFont="1" applyFill="1" applyAlignment="1" applyProtection="1">
      <alignment horizontal="left" vertical="center"/>
      <protection hidden="1"/>
    </xf>
    <xf numFmtId="0" fontId="2" fillId="51" borderId="26" xfId="0" applyFont="1" applyFill="1" applyBorder="1" applyAlignment="1" applyProtection="1">
      <alignment horizontal="left" vertical="center"/>
      <protection hidden="1"/>
    </xf>
    <xf numFmtId="0" fontId="2" fillId="51" borderId="27" xfId="0" applyFont="1" applyFill="1" applyBorder="1" applyAlignment="1" applyProtection="1">
      <alignment horizontal="left" vertical="center"/>
      <protection hidden="1"/>
    </xf>
    <xf numFmtId="0" fontId="2" fillId="51" borderId="20" xfId="0" applyFont="1" applyFill="1" applyBorder="1" applyAlignment="1" applyProtection="1">
      <alignment horizontal="left" vertical="center"/>
      <protection hidden="1"/>
    </xf>
    <xf numFmtId="0" fontId="2" fillId="51" borderId="28" xfId="0" applyFont="1" applyFill="1" applyBorder="1" applyAlignment="1" applyProtection="1">
      <alignment horizontal="left" vertical="center"/>
      <protection hidden="1"/>
    </xf>
    <xf numFmtId="0" fontId="26" fillId="51" borderId="16" xfId="0" applyFont="1" applyFill="1" applyBorder="1" applyAlignment="1" applyProtection="1">
      <alignment horizontal="center" vertical="center"/>
      <protection hidden="1"/>
    </xf>
    <xf numFmtId="0" fontId="2" fillId="51" borderId="16" xfId="0" applyFont="1" applyFill="1" applyBorder="1" applyAlignment="1" applyProtection="1">
      <alignment horizontal="center" vertical="center"/>
      <protection hidden="1"/>
    </xf>
    <xf numFmtId="8" fontId="22" fillId="51" borderId="16" xfId="0" applyNumberFormat="1" applyFont="1" applyFill="1" applyBorder="1" applyAlignment="1" applyProtection="1">
      <alignment vertical="center"/>
      <protection hidden="1"/>
    </xf>
    <xf numFmtId="0" fontId="21" fillId="51" borderId="16" xfId="0" applyFont="1" applyFill="1" applyBorder="1" applyAlignment="1" applyProtection="1">
      <alignment vertical="center"/>
      <protection hidden="1"/>
    </xf>
    <xf numFmtId="0" fontId="26" fillId="51" borderId="18" xfId="93" applyFont="1" applyFill="1" applyBorder="1" applyAlignment="1" applyProtection="1">
      <alignment horizontal="left" vertical="center" wrapText="1"/>
      <protection hidden="1"/>
    </xf>
    <xf numFmtId="0" fontId="82" fillId="0" borderId="19" xfId="0" applyFont="1" applyBorder="1" applyAlignment="1" applyProtection="1">
      <alignment horizontal="left" vertical="center" wrapText="1"/>
      <protection hidden="1"/>
    </xf>
    <xf numFmtId="0" fontId="82" fillId="0" borderId="21" xfId="0" applyFont="1" applyBorder="1" applyAlignment="1" applyProtection="1">
      <alignment horizontal="left" vertical="center" wrapText="1"/>
      <protection hidden="1"/>
    </xf>
    <xf numFmtId="0" fontId="29" fillId="51" borderId="16" xfId="93" applyFont="1" applyFill="1" applyBorder="1" applyAlignment="1" applyProtection="1">
      <alignment horizontal="center" vertical="center"/>
      <protection hidden="1"/>
    </xf>
    <xf numFmtId="0" fontId="21" fillId="51" borderId="16" xfId="0" applyFont="1" applyFill="1" applyBorder="1" applyAlignment="1" applyProtection="1">
      <alignment horizontal="center" vertical="center" wrapText="1"/>
      <protection hidden="1"/>
    </xf>
    <xf numFmtId="174" fontId="22" fillId="51" borderId="16" xfId="0" applyNumberFormat="1" applyFont="1" applyFill="1" applyBorder="1" applyAlignment="1" applyProtection="1">
      <alignment horizontal="center" vertical="center"/>
      <protection hidden="1"/>
    </xf>
    <xf numFmtId="0" fontId="83" fillId="51" borderId="18" xfId="93" applyFont="1" applyFill="1" applyBorder="1" applyAlignment="1" applyProtection="1">
      <alignment/>
      <protection locked="0"/>
    </xf>
    <xf numFmtId="0" fontId="83" fillId="51" borderId="19" xfId="93" applyFont="1" applyFill="1" applyBorder="1" applyAlignment="1" applyProtection="1">
      <alignment/>
      <protection locked="0"/>
    </xf>
    <xf numFmtId="0" fontId="83" fillId="51" borderId="21" xfId="93" applyFont="1" applyFill="1" applyBorder="1" applyAlignment="1" applyProtection="1">
      <alignment/>
      <protection locked="0"/>
    </xf>
    <xf numFmtId="0" fontId="27" fillId="51" borderId="18" xfId="93" applyFont="1" applyFill="1" applyBorder="1" applyAlignment="1" applyProtection="1">
      <alignment horizontal="center" vertical="top" wrapText="1"/>
      <protection hidden="1"/>
    </xf>
    <xf numFmtId="0" fontId="27" fillId="51" borderId="19" xfId="93" applyFont="1" applyFill="1" applyBorder="1" applyAlignment="1" applyProtection="1">
      <alignment horizontal="center" vertical="top" wrapText="1"/>
      <protection hidden="1"/>
    </xf>
    <xf numFmtId="0" fontId="27" fillId="51" borderId="21" xfId="93" applyFont="1" applyFill="1" applyBorder="1" applyAlignment="1" applyProtection="1">
      <alignment horizontal="center" vertical="top" wrapText="1"/>
      <protection hidden="1"/>
    </xf>
    <xf numFmtId="174" fontId="22" fillId="51" borderId="16" xfId="0" applyNumberFormat="1" applyFont="1" applyFill="1" applyBorder="1" applyAlignment="1" applyProtection="1">
      <alignment vertical="center"/>
      <protection hidden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uro" xfId="71"/>
    <cellStyle name="Euro 2" xfId="72"/>
    <cellStyle name="Euro 3" xfId="73"/>
    <cellStyle name="Euro 4" xfId="74"/>
    <cellStyle name="Explanatory Text" xfId="75"/>
    <cellStyle name="Heading 1" xfId="76"/>
    <cellStyle name="Heading 2" xfId="77"/>
    <cellStyle name="Heading 3" xfId="78"/>
    <cellStyle name="Hyperlink" xfId="79"/>
    <cellStyle name="Followed Hyperlink" xfId="80"/>
    <cellStyle name="Incorrecto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rmal 4" xfId="90"/>
    <cellStyle name="Normal 5" xfId="91"/>
    <cellStyle name="Normal 6" xfId="92"/>
    <cellStyle name="Normal_Hoja1 2" xfId="93"/>
    <cellStyle name="Notas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1</xdr:row>
      <xdr:rowOff>95250</xdr:rowOff>
    </xdr:from>
    <xdr:to>
      <xdr:col>4</xdr:col>
      <xdr:colOff>333375</xdr:colOff>
      <xdr:row>6</xdr:row>
      <xdr:rowOff>19050</xdr:rowOff>
    </xdr:to>
    <xdr:pic>
      <xdr:nvPicPr>
        <xdr:cNvPr id="1" name="592 Imagen" descr="Logo par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752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84"/>
  <sheetViews>
    <sheetView tabSelected="1" zoomScale="120" zoomScaleNormal="120" zoomScalePageLayoutView="0" workbookViewId="0" topLeftCell="A1">
      <selection activeCell="N10" sqref="N10"/>
    </sheetView>
  </sheetViews>
  <sheetFormatPr defaultColWidth="11.421875" defaultRowHeight="15"/>
  <cols>
    <col min="1" max="1" width="8.28125" style="51" customWidth="1"/>
    <col min="2" max="2" width="4.28125" style="51" customWidth="1"/>
    <col min="3" max="3" width="8.7109375" style="51" customWidth="1"/>
    <col min="4" max="6" width="5.28125" style="51" customWidth="1"/>
    <col min="7" max="7" width="6.7109375" style="51" customWidth="1"/>
    <col min="8" max="12" width="5.28125" style="51" customWidth="1"/>
    <col min="13" max="13" width="5.8515625" style="51" customWidth="1"/>
    <col min="14" max="14" width="5.28125" style="51" customWidth="1"/>
    <col min="15" max="15" width="3.28125" style="51" customWidth="1"/>
    <col min="16" max="16" width="4.57421875" style="51" customWidth="1"/>
    <col min="17" max="17" width="11.57421875" style="51" customWidth="1"/>
    <col min="18" max="21" width="11.57421875" style="51" hidden="1" customWidth="1"/>
    <col min="22" max="22" width="11.57421875" style="51" customWidth="1"/>
    <col min="23" max="16384" width="11.57421875" style="51" customWidth="1"/>
  </cols>
  <sheetData>
    <row r="1" spans="1:46" ht="6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  <c r="S1" s="1"/>
      <c r="T1" s="1"/>
      <c r="U1" s="1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46" ht="15.75" customHeight="1">
      <c r="A2" s="77" t="s">
        <v>58</v>
      </c>
      <c r="B2" s="78"/>
      <c r="C2" s="78"/>
      <c r="D2" s="78"/>
      <c r="E2" s="78"/>
      <c r="F2" s="79"/>
      <c r="G2" s="63" t="s">
        <v>51</v>
      </c>
      <c r="H2" s="63"/>
      <c r="I2" s="15"/>
      <c r="J2" s="86" t="s">
        <v>0</v>
      </c>
      <c r="K2" s="87"/>
      <c r="L2" s="88"/>
      <c r="M2" s="89"/>
      <c r="N2" s="89"/>
      <c r="O2" s="89"/>
      <c r="P2" s="89"/>
      <c r="Q2" s="90"/>
      <c r="R2" s="1"/>
      <c r="S2" s="1"/>
      <c r="T2" s="1"/>
      <c r="U2" s="1"/>
      <c r="V2" s="36"/>
      <c r="W2" s="36"/>
      <c r="X2" s="36"/>
      <c r="Y2" s="37"/>
      <c r="Z2" s="37"/>
      <c r="AA2" s="37"/>
      <c r="AB2" s="38"/>
      <c r="AC2" s="38"/>
      <c r="AD2" s="38"/>
      <c r="AE2" s="38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5.75">
      <c r="A3" s="80"/>
      <c r="B3" s="81"/>
      <c r="C3" s="81"/>
      <c r="D3" s="81"/>
      <c r="E3" s="81"/>
      <c r="F3" s="82"/>
      <c r="G3" s="63" t="s">
        <v>1</v>
      </c>
      <c r="H3" s="63"/>
      <c r="I3" s="64"/>
      <c r="J3" s="64"/>
      <c r="K3" s="64"/>
      <c r="L3" s="64"/>
      <c r="M3" s="64"/>
      <c r="N3" s="64"/>
      <c r="O3" s="64"/>
      <c r="P3" s="23" t="s">
        <v>2</v>
      </c>
      <c r="Q3" s="16"/>
      <c r="R3" s="1"/>
      <c r="S3" s="1"/>
      <c r="T3" s="1"/>
      <c r="U3" s="1"/>
      <c r="V3" s="36"/>
      <c r="W3" s="36"/>
      <c r="X3" s="36"/>
      <c r="Y3" s="37"/>
      <c r="Z3" s="37"/>
      <c r="AA3" s="37"/>
      <c r="AB3" s="38"/>
      <c r="AC3" s="38"/>
      <c r="AD3" s="38"/>
      <c r="AE3" s="38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ht="15.75">
      <c r="A4" s="80"/>
      <c r="B4" s="81"/>
      <c r="C4" s="81"/>
      <c r="D4" s="81"/>
      <c r="E4" s="81"/>
      <c r="F4" s="82"/>
      <c r="G4" s="65" t="s">
        <v>3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1"/>
      <c r="S4" s="1"/>
      <c r="T4" s="1"/>
      <c r="U4" s="1"/>
      <c r="V4" s="36"/>
      <c r="W4" s="36"/>
      <c r="X4" s="36"/>
      <c r="Y4" s="37"/>
      <c r="Z4" s="37"/>
      <c r="AA4" s="37"/>
      <c r="AB4" s="38"/>
      <c r="AC4" s="38"/>
      <c r="AD4" s="38"/>
      <c r="AE4" s="38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1:46" ht="15.75">
      <c r="A5" s="80"/>
      <c r="B5" s="81"/>
      <c r="C5" s="81"/>
      <c r="D5" s="81"/>
      <c r="E5" s="81"/>
      <c r="F5" s="82"/>
      <c r="G5" s="63" t="s">
        <v>4</v>
      </c>
      <c r="H5" s="63"/>
      <c r="I5" s="72"/>
      <c r="J5" s="64"/>
      <c r="K5" s="64"/>
      <c r="L5" s="64"/>
      <c r="M5" s="64"/>
      <c r="N5" s="64"/>
      <c r="O5" s="64"/>
      <c r="P5" s="23" t="s">
        <v>5</v>
      </c>
      <c r="Q5" s="17"/>
      <c r="R5" s="1"/>
      <c r="S5" s="1"/>
      <c r="T5" s="1"/>
      <c r="U5" s="1"/>
      <c r="V5" s="36"/>
      <c r="W5" s="36"/>
      <c r="X5" s="36"/>
      <c r="Y5" s="37"/>
      <c r="Z5" s="37"/>
      <c r="AA5" s="37"/>
      <c r="AB5" s="38"/>
      <c r="AC5" s="38"/>
      <c r="AD5" s="38"/>
      <c r="AE5" s="38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5.75">
      <c r="A6" s="80"/>
      <c r="B6" s="81"/>
      <c r="C6" s="81"/>
      <c r="D6" s="81"/>
      <c r="E6" s="81"/>
      <c r="F6" s="82"/>
      <c r="G6" s="63" t="s">
        <v>6</v>
      </c>
      <c r="H6" s="63"/>
      <c r="I6" s="64"/>
      <c r="J6" s="64"/>
      <c r="K6" s="64"/>
      <c r="L6" s="64"/>
      <c r="M6" s="52" t="s">
        <v>7</v>
      </c>
      <c r="N6" s="73"/>
      <c r="O6" s="73"/>
      <c r="P6" s="73"/>
      <c r="Q6" s="73"/>
      <c r="R6" s="1"/>
      <c r="S6" s="1"/>
      <c r="T6" s="1"/>
      <c r="U6" s="1"/>
      <c r="V6" s="36"/>
      <c r="W6" s="36"/>
      <c r="X6" s="36"/>
      <c r="Y6" s="37"/>
      <c r="Z6" s="37"/>
      <c r="AA6" s="37"/>
      <c r="AB6" s="38"/>
      <c r="AC6" s="38"/>
      <c r="AD6" s="38"/>
      <c r="AE6" s="38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15.75">
      <c r="A7" s="80"/>
      <c r="B7" s="81"/>
      <c r="C7" s="81"/>
      <c r="D7" s="81"/>
      <c r="E7" s="81"/>
      <c r="F7" s="82"/>
      <c r="G7" s="63" t="s">
        <v>8</v>
      </c>
      <c r="H7" s="63"/>
      <c r="I7" s="66" t="s">
        <v>9</v>
      </c>
      <c r="J7" s="67"/>
      <c r="K7" s="67"/>
      <c r="L7" s="68"/>
      <c r="M7" s="68"/>
      <c r="N7" s="68"/>
      <c r="O7" s="68"/>
      <c r="P7" s="68"/>
      <c r="Q7" s="69"/>
      <c r="R7" s="1"/>
      <c r="S7" s="2"/>
      <c r="T7" s="3"/>
      <c r="U7" s="3"/>
      <c r="V7" s="39"/>
      <c r="W7" s="39"/>
      <c r="X7" s="39"/>
      <c r="Y7" s="37"/>
      <c r="Z7" s="37"/>
      <c r="AA7" s="37"/>
      <c r="AB7" s="38"/>
      <c r="AC7" s="38"/>
      <c r="AD7" s="38"/>
      <c r="AE7" s="38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ht="14.25" customHeight="1">
      <c r="A8" s="80"/>
      <c r="B8" s="81"/>
      <c r="C8" s="81"/>
      <c r="D8" s="81"/>
      <c r="E8" s="81"/>
      <c r="F8" s="82"/>
      <c r="G8" s="63" t="s">
        <v>10</v>
      </c>
      <c r="H8" s="63"/>
      <c r="I8" s="95" t="s">
        <v>59</v>
      </c>
      <c r="J8" s="96"/>
      <c r="K8" s="96"/>
      <c r="L8" s="96"/>
      <c r="M8" s="96"/>
      <c r="N8" s="96"/>
      <c r="O8" s="96"/>
      <c r="P8" s="96"/>
      <c r="Q8" s="97"/>
      <c r="R8" s="1"/>
      <c r="S8" s="18" t="s">
        <v>59</v>
      </c>
      <c r="T8" s="18"/>
      <c r="U8" s="18"/>
      <c r="V8" s="40"/>
      <c r="W8" s="40"/>
      <c r="X8" s="40"/>
      <c r="Y8" s="41"/>
      <c r="Z8" s="40"/>
      <c r="AA8" s="40"/>
      <c r="AB8" s="41"/>
      <c r="AC8" s="40"/>
      <c r="AD8" s="40"/>
      <c r="AE8" s="38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ht="13.5" customHeight="1">
      <c r="A9" s="80"/>
      <c r="B9" s="81"/>
      <c r="C9" s="81"/>
      <c r="D9" s="81"/>
      <c r="E9" s="81"/>
      <c r="F9" s="82"/>
      <c r="G9" s="98" t="s">
        <v>11</v>
      </c>
      <c r="H9" s="98"/>
      <c r="I9" s="64"/>
      <c r="J9" s="64"/>
      <c r="K9" s="64"/>
      <c r="L9" s="64"/>
      <c r="M9" s="64"/>
      <c r="N9" s="64"/>
      <c r="O9" s="64"/>
      <c r="P9" s="64"/>
      <c r="Q9" s="64"/>
      <c r="R9" s="1"/>
      <c r="S9" s="1" t="s">
        <v>69</v>
      </c>
      <c r="T9" s="1"/>
      <c r="U9" s="1"/>
      <c r="V9" s="42"/>
      <c r="W9" s="42"/>
      <c r="X9" s="43"/>
      <c r="Y9" s="43"/>
      <c r="Z9" s="43"/>
      <c r="AA9" s="43"/>
      <c r="AB9" s="38"/>
      <c r="AC9" s="38"/>
      <c r="AD9" s="38"/>
      <c r="AE9" s="38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ht="15">
      <c r="A10" s="83"/>
      <c r="B10" s="84"/>
      <c r="C10" s="84"/>
      <c r="D10" s="84"/>
      <c r="E10" s="84"/>
      <c r="F10" s="85"/>
      <c r="G10" s="63" t="s">
        <v>12</v>
      </c>
      <c r="H10" s="63"/>
      <c r="I10" s="70"/>
      <c r="J10" s="64"/>
      <c r="K10" s="64"/>
      <c r="L10" s="64"/>
      <c r="M10" s="64"/>
      <c r="N10" s="23" t="s">
        <v>13</v>
      </c>
      <c r="O10" s="71"/>
      <c r="P10" s="71"/>
      <c r="Q10" s="71"/>
      <c r="R10" s="1"/>
      <c r="S10" s="1" t="s">
        <v>70</v>
      </c>
      <c r="T10" s="1"/>
      <c r="U10" s="1"/>
      <c r="V10" s="43"/>
      <c r="W10" s="43"/>
      <c r="X10" s="43"/>
      <c r="Y10" s="43"/>
      <c r="Z10" s="43"/>
      <c r="AA10" s="43"/>
      <c r="AB10" s="38"/>
      <c r="AC10" s="38"/>
      <c r="AD10" s="38"/>
      <c r="AE10" s="38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ht="15.7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1"/>
      <c r="S11" s="1" t="s">
        <v>63</v>
      </c>
      <c r="T11" s="1"/>
      <c r="U11" s="1"/>
      <c r="V11" s="44"/>
      <c r="W11" s="44"/>
      <c r="X11" s="44"/>
      <c r="Y11" s="37"/>
      <c r="Z11" s="37"/>
      <c r="AA11" s="45"/>
      <c r="AB11" s="38"/>
      <c r="AC11" s="38"/>
      <c r="AD11" s="38"/>
      <c r="AE11" s="38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ht="15.75">
      <c r="A12" s="91" t="s">
        <v>14</v>
      </c>
      <c r="B12" s="91"/>
      <c r="C12" s="92"/>
      <c r="D12" s="24" t="s">
        <v>15</v>
      </c>
      <c r="E12" s="25" t="s">
        <v>16</v>
      </c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L12" s="25" t="s">
        <v>23</v>
      </c>
      <c r="M12" s="25" t="s">
        <v>24</v>
      </c>
      <c r="N12" s="93" t="s">
        <v>60</v>
      </c>
      <c r="O12" s="93"/>
      <c r="P12" s="94"/>
      <c r="Q12" s="5"/>
      <c r="R12" s="4"/>
      <c r="S12" s="1" t="s">
        <v>71</v>
      </c>
      <c r="T12" s="1"/>
      <c r="U12" s="1"/>
      <c r="V12" s="42"/>
      <c r="W12" s="42"/>
      <c r="X12" s="43"/>
      <c r="Y12" s="43"/>
      <c r="Z12" s="43"/>
      <c r="AA12" s="45"/>
      <c r="AB12" s="38"/>
      <c r="AC12" s="38"/>
      <c r="AD12" s="38"/>
      <c r="AE12" s="38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ht="15.75">
      <c r="A13" s="99"/>
      <c r="B13" s="100"/>
      <c r="C13" s="101"/>
      <c r="D13" s="25" t="s">
        <v>25</v>
      </c>
      <c r="E13" s="25" t="s">
        <v>26</v>
      </c>
      <c r="F13" s="25" t="s">
        <v>27</v>
      </c>
      <c r="G13" s="25" t="s">
        <v>28</v>
      </c>
      <c r="H13" s="25" t="s">
        <v>29</v>
      </c>
      <c r="I13" s="25" t="s">
        <v>30</v>
      </c>
      <c r="J13" s="25" t="s">
        <v>31</v>
      </c>
      <c r="K13" s="25" t="s">
        <v>32</v>
      </c>
      <c r="L13" s="25" t="s">
        <v>33</v>
      </c>
      <c r="M13" s="25" t="s">
        <v>34</v>
      </c>
      <c r="N13" s="53" t="s">
        <v>35</v>
      </c>
      <c r="O13" s="102" t="s">
        <v>36</v>
      </c>
      <c r="P13" s="103"/>
      <c r="Q13" s="26" t="s">
        <v>37</v>
      </c>
      <c r="R13" s="1"/>
      <c r="S13" s="1"/>
      <c r="T13" s="1"/>
      <c r="U13" s="1"/>
      <c r="V13" s="43"/>
      <c r="W13" s="43"/>
      <c r="X13" s="43"/>
      <c r="Y13" s="43"/>
      <c r="Z13" s="43"/>
      <c r="AA13" s="45"/>
      <c r="AB13" s="38"/>
      <c r="AC13" s="38"/>
      <c r="AD13" s="38"/>
      <c r="AE13" s="38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ht="15.75">
      <c r="A14" s="104" t="s">
        <v>52</v>
      </c>
      <c r="B14" s="105"/>
      <c r="C14" s="10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>
        <f>SUM(D14:M14)</f>
        <v>0</v>
      </c>
      <c r="O14" s="107">
        <f>IF(N14+N15+N16+N17+N18+N19+N20+N21+N22&gt;24,10.6613,11.85)</f>
        <v>11.85</v>
      </c>
      <c r="P14" s="108"/>
      <c r="Q14" s="28">
        <f>N14*O14</f>
        <v>0</v>
      </c>
      <c r="R14" s="1"/>
      <c r="S14" s="1"/>
      <c r="T14" s="1"/>
      <c r="U14" s="1"/>
      <c r="V14" s="43"/>
      <c r="W14" s="43"/>
      <c r="X14" s="43"/>
      <c r="Y14" s="43"/>
      <c r="Z14" s="43"/>
      <c r="AA14" s="45"/>
      <c r="AB14" s="38"/>
      <c r="AC14" s="38"/>
      <c r="AD14" s="38"/>
      <c r="AE14" s="38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ht="15.75">
      <c r="A15" s="109" t="s">
        <v>53</v>
      </c>
      <c r="B15" s="110"/>
      <c r="C15" s="110"/>
      <c r="D15" s="8"/>
      <c r="E15" s="50"/>
      <c r="F15" s="50"/>
      <c r="G15" s="50"/>
      <c r="H15" s="8"/>
      <c r="I15" s="8"/>
      <c r="J15" s="8"/>
      <c r="K15" s="8"/>
      <c r="L15" s="8"/>
      <c r="M15" s="8"/>
      <c r="N15" s="27">
        <f aca="true" t="shared" si="0" ref="N15:N21">SUM(D15:M15)</f>
        <v>0</v>
      </c>
      <c r="O15" s="111">
        <f>IF(N14+N15+N16+N17+N18+N19+N20+N21+N22&gt;24,9.7683,10.85)</f>
        <v>10.85</v>
      </c>
      <c r="P15" s="112"/>
      <c r="Q15" s="28">
        <f aca="true" t="shared" si="1" ref="Q15:Q21">N15*O15</f>
        <v>0</v>
      </c>
      <c r="R15" s="1"/>
      <c r="S15" s="1"/>
      <c r="T15" s="1"/>
      <c r="U15" s="1"/>
      <c r="V15" s="38"/>
      <c r="W15" s="38"/>
      <c r="X15" s="38"/>
      <c r="Y15" s="38"/>
      <c r="Z15" s="38"/>
      <c r="AA15" s="38"/>
      <c r="AB15" s="38"/>
      <c r="AC15" s="38"/>
      <c r="AD15" s="46"/>
      <c r="AE15" s="46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ht="15.75">
      <c r="A16" s="113" t="s">
        <v>38</v>
      </c>
      <c r="B16" s="113"/>
      <c r="C16" s="113"/>
      <c r="D16" s="8"/>
      <c r="E16" s="8"/>
      <c r="F16" s="8"/>
      <c r="G16" s="6"/>
      <c r="H16" s="6"/>
      <c r="I16" s="6"/>
      <c r="J16" s="6"/>
      <c r="K16" s="49"/>
      <c r="L16" s="6"/>
      <c r="M16" s="8"/>
      <c r="N16" s="27">
        <f t="shared" si="0"/>
        <v>0</v>
      </c>
      <c r="O16" s="111">
        <f>IF(N14+N15+N16+N17+N18+N19+N20+N21+N22&gt;24,8.3743,9.3)</f>
        <v>9.3</v>
      </c>
      <c r="P16" s="112"/>
      <c r="Q16" s="28">
        <f t="shared" si="1"/>
        <v>0</v>
      </c>
      <c r="R16" s="1"/>
      <c r="S16" s="1"/>
      <c r="T16" s="1"/>
      <c r="U16" s="1"/>
      <c r="V16" s="38"/>
      <c r="W16" s="38"/>
      <c r="X16" s="38"/>
      <c r="Y16" s="38"/>
      <c r="Z16" s="38"/>
      <c r="AA16" s="38"/>
      <c r="AB16" s="38"/>
      <c r="AC16" s="38"/>
      <c r="AD16" s="46"/>
      <c r="AE16" s="46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ht="15.75">
      <c r="A17" s="109" t="s">
        <v>39</v>
      </c>
      <c r="B17" s="109"/>
      <c r="C17" s="109"/>
      <c r="D17" s="8"/>
      <c r="E17" s="8"/>
      <c r="F17" s="8"/>
      <c r="G17" s="6"/>
      <c r="H17" s="6"/>
      <c r="I17" s="6"/>
      <c r="J17" s="6"/>
      <c r="K17" s="6"/>
      <c r="L17" s="6"/>
      <c r="M17" s="6"/>
      <c r="N17" s="27">
        <f t="shared" si="0"/>
        <v>0</v>
      </c>
      <c r="O17" s="111">
        <f>IF(N14+N15+N16+N17+N18+N19+N20+N21+N22&gt;24,11.6087,12.9)</f>
        <v>12.9</v>
      </c>
      <c r="P17" s="112"/>
      <c r="Q17" s="28">
        <f t="shared" si="1"/>
        <v>0</v>
      </c>
      <c r="R17" s="1"/>
      <c r="S17" s="1"/>
      <c r="T17" s="1"/>
      <c r="U17" s="1"/>
      <c r="V17" s="38"/>
      <c r="W17" s="38"/>
      <c r="X17" s="38"/>
      <c r="Y17" s="38"/>
      <c r="Z17" s="38"/>
      <c r="AA17" s="38"/>
      <c r="AB17" s="38"/>
      <c r="AC17" s="38"/>
      <c r="AD17" s="46"/>
      <c r="AE17" s="46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ht="15.75">
      <c r="A18" s="109" t="s">
        <v>40</v>
      </c>
      <c r="B18" s="113"/>
      <c r="C18" s="113"/>
      <c r="D18" s="8"/>
      <c r="E18" s="8"/>
      <c r="F18" s="8"/>
      <c r="G18" s="8"/>
      <c r="H18" s="8"/>
      <c r="I18" s="8"/>
      <c r="J18" s="8"/>
      <c r="K18" s="8"/>
      <c r="L18" s="8"/>
      <c r="M18" s="8"/>
      <c r="N18" s="27">
        <f t="shared" si="0"/>
        <v>0</v>
      </c>
      <c r="O18" s="111">
        <f>IF(N14+N15+N16+N17+N18+N19+N20+N21+N22&gt;24,12.5125,13.9)</f>
        <v>13.9</v>
      </c>
      <c r="P18" s="112"/>
      <c r="Q18" s="28">
        <f t="shared" si="1"/>
        <v>0</v>
      </c>
      <c r="R18" s="1"/>
      <c r="S18" s="1"/>
      <c r="T18" s="1"/>
      <c r="U18" s="1"/>
      <c r="V18" s="38"/>
      <c r="W18" s="38"/>
      <c r="X18" s="38"/>
      <c r="Y18" s="38"/>
      <c r="Z18" s="38"/>
      <c r="AA18" s="38"/>
      <c r="AB18" s="38"/>
      <c r="AC18" s="38"/>
      <c r="AD18" s="46"/>
      <c r="AE18" s="46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ht="15.75">
      <c r="A19" s="121" t="s">
        <v>41</v>
      </c>
      <c r="B19" s="122"/>
      <c r="C19" s="122"/>
      <c r="D19" s="8"/>
      <c r="E19" s="8"/>
      <c r="F19" s="8"/>
      <c r="G19" s="8"/>
      <c r="H19" s="8"/>
      <c r="I19" s="8"/>
      <c r="J19" s="8"/>
      <c r="K19" s="8"/>
      <c r="L19" s="8"/>
      <c r="M19" s="8"/>
      <c r="N19" s="27">
        <f t="shared" si="0"/>
        <v>0</v>
      </c>
      <c r="O19" s="111">
        <f>IF(N14+N15+N16+N17+N18+N19+N20+N21+N22&gt;24,14.854,16.5)</f>
        <v>16.5</v>
      </c>
      <c r="P19" s="112"/>
      <c r="Q19" s="28">
        <f t="shared" si="1"/>
        <v>0</v>
      </c>
      <c r="R19" s="1"/>
      <c r="S19" s="1"/>
      <c r="T19" s="1"/>
      <c r="U19" s="1"/>
      <c r="V19" s="38"/>
      <c r="W19" s="38"/>
      <c r="X19" s="38"/>
      <c r="Y19" s="38"/>
      <c r="Z19" s="38"/>
      <c r="AA19" s="38"/>
      <c r="AB19" s="38"/>
      <c r="AC19" s="38"/>
      <c r="AD19" s="46"/>
      <c r="AE19" s="46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ht="15.75">
      <c r="A20" s="123" t="s">
        <v>42</v>
      </c>
      <c r="B20" s="124"/>
      <c r="C20" s="125"/>
      <c r="D20" s="8"/>
      <c r="E20" s="8"/>
      <c r="F20" s="8"/>
      <c r="G20" s="8"/>
      <c r="H20" s="8"/>
      <c r="I20" s="8"/>
      <c r="J20" s="8"/>
      <c r="K20" s="8"/>
      <c r="L20" s="8"/>
      <c r="M20" s="8"/>
      <c r="N20" s="27">
        <f t="shared" si="0"/>
        <v>0</v>
      </c>
      <c r="O20" s="111">
        <f>IF(N14+N15+N16+N17+N18+N19+N20+N21+N22&gt;24,8.3743,9.3)</f>
        <v>9.3</v>
      </c>
      <c r="P20" s="112"/>
      <c r="Q20" s="28">
        <f t="shared" si="1"/>
        <v>0</v>
      </c>
      <c r="R20" s="1"/>
      <c r="S20" s="1"/>
      <c r="T20" s="1"/>
      <c r="U20" s="1"/>
      <c r="V20" s="38"/>
      <c r="W20" s="38"/>
      <c r="X20" s="38"/>
      <c r="Y20" s="38"/>
      <c r="Z20" s="38"/>
      <c r="AA20" s="38"/>
      <c r="AB20" s="38"/>
      <c r="AC20" s="38"/>
      <c r="AD20" s="46"/>
      <c r="AE20" s="46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ht="15.75">
      <c r="A21" s="123" t="s">
        <v>43</v>
      </c>
      <c r="B21" s="124"/>
      <c r="C21" s="125"/>
      <c r="D21" s="8"/>
      <c r="E21" s="8"/>
      <c r="F21" s="8"/>
      <c r="G21" s="8"/>
      <c r="H21" s="8"/>
      <c r="I21" s="8"/>
      <c r="J21" s="8"/>
      <c r="K21" s="8"/>
      <c r="L21" s="8"/>
      <c r="M21" s="8"/>
      <c r="N21" s="27">
        <f t="shared" si="0"/>
        <v>0</v>
      </c>
      <c r="O21" s="107">
        <f>IF(N14+N15+N16+N17+N18+N19+N20+N21+N22&gt;24,7.0023,7.75)</f>
        <v>7.75</v>
      </c>
      <c r="P21" s="108"/>
      <c r="Q21" s="28">
        <f t="shared" si="1"/>
        <v>0</v>
      </c>
      <c r="R21" s="1"/>
      <c r="S21" s="1"/>
      <c r="T21" s="1"/>
      <c r="U21" s="1"/>
      <c r="V21" s="38"/>
      <c r="W21" s="38"/>
      <c r="X21" s="38"/>
      <c r="Y21" s="38"/>
      <c r="Z21" s="38"/>
      <c r="AA21" s="38"/>
      <c r="AB21" s="38"/>
      <c r="AC21" s="38"/>
      <c r="AD21" s="46"/>
      <c r="AE21" s="46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ht="15.75">
      <c r="A22" s="133" t="s">
        <v>44</v>
      </c>
      <c r="B22" s="134"/>
      <c r="C22" s="135"/>
      <c r="D22" s="115" t="s">
        <v>54</v>
      </c>
      <c r="E22" s="116"/>
      <c r="F22" s="116"/>
      <c r="G22" s="117"/>
      <c r="H22" s="118"/>
      <c r="I22" s="119"/>
      <c r="J22" s="119"/>
      <c r="K22" s="119"/>
      <c r="L22" s="119"/>
      <c r="M22" s="120"/>
      <c r="N22" s="142">
        <f>SUM(G22:G23:G22:J24)</f>
        <v>0</v>
      </c>
      <c r="O22" s="144">
        <f>IF(N14+N15+N16+N17+N18+N19+N20+N22&gt;24,8.3743,9.3)</f>
        <v>9.3</v>
      </c>
      <c r="P22" s="145"/>
      <c r="Q22" s="114">
        <f>N22*O22</f>
        <v>0</v>
      </c>
      <c r="R22" s="7"/>
      <c r="S22" s="7"/>
      <c r="T22" s="7"/>
      <c r="U22" s="7"/>
      <c r="V22" s="37"/>
      <c r="W22" s="37"/>
      <c r="X22" s="37"/>
      <c r="Y22" s="37"/>
      <c r="Z22" s="37"/>
      <c r="AA22" s="37"/>
      <c r="AB22" s="37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5"/>
      <c r="AO22" s="35"/>
      <c r="AP22" s="35"/>
      <c r="AQ22" s="35"/>
      <c r="AR22" s="35"/>
      <c r="AS22" s="35"/>
      <c r="AT22" s="35"/>
    </row>
    <row r="23" spans="1:46" ht="15.75">
      <c r="A23" s="136"/>
      <c r="B23" s="137"/>
      <c r="C23" s="138"/>
      <c r="D23" s="115" t="s">
        <v>45</v>
      </c>
      <c r="E23" s="116"/>
      <c r="F23" s="116"/>
      <c r="G23" s="117"/>
      <c r="H23" s="118"/>
      <c r="I23" s="119"/>
      <c r="J23" s="119"/>
      <c r="K23" s="119"/>
      <c r="L23" s="119"/>
      <c r="M23" s="120"/>
      <c r="N23" s="143"/>
      <c r="O23" s="145"/>
      <c r="P23" s="145"/>
      <c r="Q23" s="92"/>
      <c r="R23" s="1"/>
      <c r="S23" s="1"/>
      <c r="T23" s="1"/>
      <c r="U23" s="1"/>
      <c r="V23" s="36"/>
      <c r="W23" s="36"/>
      <c r="X23" s="36"/>
      <c r="Y23" s="36"/>
      <c r="Z23" s="37"/>
      <c r="AA23" s="37"/>
      <c r="AB23" s="37"/>
      <c r="AC23" s="38"/>
      <c r="AD23" s="38"/>
      <c r="AE23" s="38"/>
      <c r="AF23" s="38"/>
      <c r="AG23" s="38"/>
      <c r="AH23" s="46"/>
      <c r="AI23" s="46"/>
      <c r="AJ23" s="46"/>
      <c r="AK23" s="46"/>
      <c r="AL23" s="46"/>
      <c r="AM23" s="46"/>
      <c r="AN23" s="35"/>
      <c r="AO23" s="35"/>
      <c r="AP23" s="35"/>
      <c r="AQ23" s="35"/>
      <c r="AR23" s="35"/>
      <c r="AS23" s="35"/>
      <c r="AT23" s="35"/>
    </row>
    <row r="24" spans="1:46" ht="15.75">
      <c r="A24" s="139"/>
      <c r="B24" s="140"/>
      <c r="C24" s="141"/>
      <c r="D24" s="115" t="s">
        <v>55</v>
      </c>
      <c r="E24" s="116"/>
      <c r="F24" s="116"/>
      <c r="G24" s="117"/>
      <c r="H24" s="118"/>
      <c r="I24" s="119"/>
      <c r="J24" s="119"/>
      <c r="K24" s="119"/>
      <c r="L24" s="119"/>
      <c r="M24" s="120"/>
      <c r="N24" s="143"/>
      <c r="O24" s="145"/>
      <c r="P24" s="145"/>
      <c r="Q24" s="92"/>
      <c r="R24" s="1"/>
      <c r="S24" s="1"/>
      <c r="T24" s="1"/>
      <c r="U24" s="1"/>
      <c r="V24" s="36"/>
      <c r="W24" s="36"/>
      <c r="X24" s="36"/>
      <c r="Y24" s="36"/>
      <c r="Z24" s="37"/>
      <c r="AA24" s="37"/>
      <c r="AB24" s="37"/>
      <c r="AC24" s="38"/>
      <c r="AD24" s="38"/>
      <c r="AE24" s="38"/>
      <c r="AF24" s="38"/>
      <c r="AG24" s="38"/>
      <c r="AH24" s="46"/>
      <c r="AI24" s="46"/>
      <c r="AJ24" s="46"/>
      <c r="AK24" s="46"/>
      <c r="AL24" s="46"/>
      <c r="AM24" s="46"/>
      <c r="AN24" s="35"/>
      <c r="AO24" s="35"/>
      <c r="AP24" s="35"/>
      <c r="AQ24" s="35"/>
      <c r="AR24" s="35"/>
      <c r="AS24" s="35"/>
      <c r="AT24" s="35"/>
    </row>
    <row r="25" spans="1:46" ht="63" customHeight="1">
      <c r="A25" s="126" t="s">
        <v>72</v>
      </c>
      <c r="B25" s="127"/>
      <c r="C25" s="127"/>
      <c r="D25" s="127"/>
      <c r="E25" s="127"/>
      <c r="F25" s="128"/>
      <c r="G25" s="29" t="s">
        <v>56</v>
      </c>
      <c r="H25" s="30" t="s">
        <v>61</v>
      </c>
      <c r="I25" s="21"/>
      <c r="J25" s="31" t="s">
        <v>57</v>
      </c>
      <c r="K25" s="20"/>
      <c r="L25" s="31" t="s">
        <v>62</v>
      </c>
      <c r="M25" s="20"/>
      <c r="N25" s="32">
        <f>SUM(I25:K25:M25)</f>
        <v>0</v>
      </c>
      <c r="O25" s="129">
        <f>IF(I25+K25+M25&gt;24,5.4,9.5)</f>
        <v>9.5</v>
      </c>
      <c r="P25" s="130"/>
      <c r="Q25" s="33">
        <f>N25*O25</f>
        <v>0</v>
      </c>
      <c r="R25" s="1"/>
      <c r="S25" s="1"/>
      <c r="T25" s="1"/>
      <c r="U25" s="1"/>
      <c r="V25" s="38"/>
      <c r="W25" s="38"/>
      <c r="X25" s="47"/>
      <c r="Y25" s="38"/>
      <c r="Z25" s="38"/>
      <c r="AA25" s="38"/>
      <c r="AB25" s="38"/>
      <c r="AC25" s="38"/>
      <c r="AD25" s="46"/>
      <c r="AE25" s="46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8" customHeight="1">
      <c r="A26" s="123" t="s">
        <v>46</v>
      </c>
      <c r="B26" s="124"/>
      <c r="C26" s="125"/>
      <c r="D26" s="146" t="s">
        <v>74</v>
      </c>
      <c r="E26" s="147"/>
      <c r="F26" s="147"/>
      <c r="G26" s="147"/>
      <c r="H26" s="147"/>
      <c r="I26" s="147"/>
      <c r="J26" s="147"/>
      <c r="K26" s="147"/>
      <c r="L26" s="148"/>
      <c r="M26" s="54"/>
      <c r="N26" s="6">
        <f>SUM(M26:M26)</f>
        <v>0</v>
      </c>
      <c r="O26" s="131">
        <f>IF(M26&gt;24,3,4)</f>
        <v>4</v>
      </c>
      <c r="P26" s="132"/>
      <c r="Q26" s="34">
        <f>M26*O26</f>
        <v>0</v>
      </c>
      <c r="R26" s="4"/>
      <c r="S26" s="4"/>
      <c r="T26" s="4"/>
      <c r="U26" s="4"/>
      <c r="V26" s="38"/>
      <c r="W26" s="38"/>
      <c r="X26" s="37"/>
      <c r="Y26" s="37"/>
      <c r="Z26" s="37"/>
      <c r="AA26" s="37"/>
      <c r="AB26" s="38"/>
      <c r="AC26" s="38"/>
      <c r="AD26" s="38"/>
      <c r="AE26" s="38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8" customHeight="1">
      <c r="A27" s="123" t="s">
        <v>47</v>
      </c>
      <c r="B27" s="124"/>
      <c r="C27" s="125"/>
      <c r="D27" s="55" t="s">
        <v>49</v>
      </c>
      <c r="E27" s="56"/>
      <c r="F27" s="56"/>
      <c r="G27" s="56"/>
      <c r="H27" s="56"/>
      <c r="I27" s="56"/>
      <c r="J27" s="56"/>
      <c r="K27" s="56"/>
      <c r="L27" s="56"/>
      <c r="M27" s="54"/>
      <c r="N27" s="6">
        <f>SUM(D27:M27)</f>
        <v>0</v>
      </c>
      <c r="O27" s="131">
        <f>IF(M27&gt;24,4,5)</f>
        <v>5</v>
      </c>
      <c r="P27" s="132"/>
      <c r="Q27" s="34">
        <f>M27*O27</f>
        <v>0</v>
      </c>
      <c r="R27" s="4"/>
      <c r="S27" s="4"/>
      <c r="T27" s="22"/>
      <c r="U27" s="22"/>
      <c r="V27" s="37"/>
      <c r="W27" s="37"/>
      <c r="X27" s="36"/>
      <c r="Y27" s="36"/>
      <c r="Z27" s="37"/>
      <c r="AA27" s="37"/>
      <c r="AB27" s="38"/>
      <c r="AC27" s="38"/>
      <c r="AD27" s="38"/>
      <c r="AE27" s="38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5.75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  <c r="R28" s="1"/>
      <c r="S28" s="1"/>
      <c r="T28" s="1"/>
      <c r="U28" s="1"/>
      <c r="V28" s="36"/>
      <c r="W28" s="36"/>
      <c r="X28" s="36"/>
      <c r="Y28" s="36"/>
      <c r="Z28" s="37"/>
      <c r="AA28" s="37"/>
      <c r="AB28" s="38"/>
      <c r="AC28" s="38"/>
      <c r="AD28" s="38"/>
      <c r="AE28" s="38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34.5" customHeight="1">
      <c r="A29" s="155" t="s">
        <v>73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51">
        <f>(R29)</f>
        <v>8</v>
      </c>
      <c r="Q29" s="158"/>
      <c r="R29" s="9">
        <f>IF(N14+N15+N16+N17+N18+N19+N20+N21+N22+N25+M26+M27&gt;24,0,8)</f>
        <v>8</v>
      </c>
      <c r="S29" s="1"/>
      <c r="T29" s="1"/>
      <c r="U29" s="1"/>
      <c r="V29" s="35"/>
      <c r="W29" s="36"/>
      <c r="X29" s="36"/>
      <c r="Y29" s="37"/>
      <c r="Z29" s="37"/>
      <c r="AA29" s="37"/>
      <c r="AB29" s="38"/>
      <c r="AC29" s="38"/>
      <c r="AD29" s="38"/>
      <c r="AE29" s="38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34.5" customHeight="1">
      <c r="A30" s="149" t="s">
        <v>48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 t="s">
        <v>37</v>
      </c>
      <c r="O30" s="150"/>
      <c r="P30" s="151">
        <f>SUM(Q14+Q15+Q16+Q17+Q18+Q19+Q20+Q21+Q22+Q25+Q26+Q27+P29)</f>
        <v>8</v>
      </c>
      <c r="Q30" s="151"/>
      <c r="R30" s="10"/>
      <c r="S30" s="10"/>
      <c r="T30" s="10"/>
      <c r="U30" s="11"/>
      <c r="V30" s="35"/>
      <c r="W30" s="37"/>
      <c r="X30" s="37"/>
      <c r="Y30" s="37"/>
      <c r="Z30" s="37"/>
      <c r="AA30" s="37"/>
      <c r="AB30" s="48"/>
      <c r="AC30" s="48"/>
      <c r="AD30" s="48"/>
      <c r="AE30" s="48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"/>
      <c r="S32" s="1"/>
      <c r="T32" s="1"/>
      <c r="U32" s="1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"/>
      <c r="S33" s="1"/>
      <c r="T33" s="1"/>
      <c r="U33" s="1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"/>
      <c r="S34" s="1"/>
      <c r="T34" s="1"/>
      <c r="U34" s="1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1"/>
      <c r="S35" s="1"/>
      <c r="T35" s="1"/>
      <c r="U35" s="1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"/>
      <c r="S36" s="1"/>
      <c r="T36" s="1"/>
      <c r="U36" s="1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"/>
      <c r="S37" s="2"/>
      <c r="T37" s="3"/>
      <c r="U37" s="3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"/>
      <c r="S38" s="57" t="s">
        <v>59</v>
      </c>
      <c r="T38" s="58"/>
      <c r="U38" s="58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"/>
      <c r="S39" s="59" t="s">
        <v>50</v>
      </c>
      <c r="T39" s="60"/>
      <c r="U39" s="60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2" t="s">
        <v>63</v>
      </c>
      <c r="T40" s="13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"/>
      <c r="S41" s="61" t="s">
        <v>64</v>
      </c>
      <c r="T41" s="60"/>
      <c r="U41" s="60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4"/>
      <c r="S42" s="14"/>
      <c r="T42" s="1"/>
      <c r="U42" s="1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"/>
      <c r="S43" s="1"/>
      <c r="T43" s="1"/>
      <c r="U43" s="1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"/>
      <c r="S44" s="1"/>
      <c r="T44" s="1"/>
      <c r="U44" s="1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"/>
      <c r="S45" s="1"/>
      <c r="T45" s="1"/>
      <c r="U45" s="1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"/>
      <c r="S46" s="1"/>
      <c r="T46" s="1"/>
      <c r="U46" s="1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1"/>
      <c r="S47" s="1"/>
      <c r="T47" s="1"/>
      <c r="U47" s="1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1"/>
      <c r="S48" s="1"/>
      <c r="T48" s="1"/>
      <c r="U48" s="1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1"/>
      <c r="S49" s="1"/>
      <c r="T49" s="1"/>
      <c r="U49" s="1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"/>
      <c r="S50" s="1"/>
      <c r="T50" s="1"/>
      <c r="U50" s="1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"/>
      <c r="S51" s="1"/>
      <c r="T51" s="1"/>
      <c r="U51" s="1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</row>
    <row r="52" spans="1:46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1"/>
      <c r="S52" s="1"/>
      <c r="T52" s="1"/>
      <c r="U52" s="1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7"/>
      <c r="S53" s="7"/>
      <c r="T53" s="7"/>
      <c r="U53" s="7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"/>
      <c r="S54" s="1"/>
      <c r="T54" s="1"/>
      <c r="U54" s="1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14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"/>
      <c r="S55" s="1"/>
      <c r="T55" s="1"/>
      <c r="U55" s="1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"/>
      <c r="S56" s="1"/>
      <c r="T56" s="1"/>
      <c r="U56" s="1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4"/>
      <c r="S57" s="4"/>
      <c r="T57" s="4"/>
      <c r="U57" s="4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4"/>
      <c r="S58" s="4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1"/>
      <c r="S59" s="1"/>
      <c r="T59" s="1"/>
      <c r="U59" s="1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8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9">
        <f>IF(N44+N45+N46+N47+N48+N49+N50+N51+N52+N53+M57+M58&gt;24,0,8)</f>
        <v>8</v>
      </c>
      <c r="S60" s="1"/>
      <c r="T60" s="1"/>
      <c r="U60" s="1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0"/>
      <c r="S61" s="10"/>
      <c r="T61" s="10"/>
      <c r="U61" s="11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4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"/>
      <c r="S63" s="1"/>
      <c r="T63" s="1"/>
      <c r="U63" s="1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ht="14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1"/>
      <c r="S64" s="1"/>
      <c r="T64" s="1"/>
      <c r="U64" s="1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ht="14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1"/>
      <c r="S65" s="1"/>
      <c r="T65" s="1"/>
      <c r="U65" s="1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ht="14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1"/>
      <c r="S66" s="1"/>
      <c r="T66" s="1"/>
      <c r="U66" s="1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1"/>
      <c r="S67" s="1"/>
      <c r="T67" s="1"/>
      <c r="U67" s="1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ht="14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"/>
      <c r="S68" s="2"/>
      <c r="T68" s="3"/>
      <c r="U68" s="3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 ht="14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"/>
      <c r="S69" s="57" t="s">
        <v>59</v>
      </c>
      <c r="T69" s="58"/>
      <c r="U69" s="58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ht="14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1"/>
      <c r="S70" s="59" t="s">
        <v>50</v>
      </c>
      <c r="T70" s="60"/>
      <c r="U70" s="60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ht="14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1"/>
      <c r="S71" s="12" t="s">
        <v>63</v>
      </c>
      <c r="T71" s="13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46" ht="14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1"/>
      <c r="S72" s="61" t="s">
        <v>64</v>
      </c>
      <c r="T72" s="60"/>
      <c r="U72" s="60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ht="14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"/>
      <c r="S73" s="14"/>
      <c r="T73" s="1"/>
      <c r="U73" s="1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ht="14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1"/>
      <c r="S74" s="1"/>
      <c r="T74" s="1"/>
      <c r="U74" s="1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ht="14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1"/>
      <c r="S75" s="1"/>
      <c r="T75" s="1"/>
      <c r="U75" s="1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ht="14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1"/>
      <c r="S76" s="1"/>
      <c r="T76" s="1"/>
      <c r="U76" s="1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ht="14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1"/>
      <c r="S77" s="1"/>
      <c r="T77" s="1"/>
      <c r="U77" s="1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ht="14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1"/>
      <c r="S78" s="1"/>
      <c r="T78" s="1"/>
      <c r="U78" s="1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1"/>
      <c r="S79" s="1"/>
      <c r="T79" s="1"/>
      <c r="U79" s="1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ht="14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1"/>
      <c r="S80" s="1"/>
      <c r="T80" s="1"/>
      <c r="U80" s="1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ht="14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ht="14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1"/>
      <c r="S82" s="1"/>
      <c r="T82" s="1"/>
      <c r="U82" s="1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</row>
    <row r="83" spans="1:46" ht="14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1"/>
      <c r="S83" s="1"/>
      <c r="T83" s="1"/>
      <c r="U83" s="1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ht="14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7"/>
      <c r="S84" s="7"/>
      <c r="T84" s="7"/>
      <c r="U84" s="7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ht="14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1"/>
      <c r="S85" s="1"/>
      <c r="T85" s="1"/>
      <c r="U85" s="1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4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1"/>
      <c r="S86" s="1"/>
      <c r="T86" s="1"/>
      <c r="U86" s="1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ht="14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1"/>
      <c r="S87" s="1"/>
      <c r="T87" s="1"/>
      <c r="U87" s="1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ht="14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4"/>
      <c r="S88" s="4"/>
      <c r="T88" s="4"/>
      <c r="U88" s="4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</row>
    <row r="89" spans="1:46" ht="14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4"/>
      <c r="S89" s="4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ht="14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1"/>
      <c r="S90" s="1"/>
      <c r="T90" s="1"/>
      <c r="U90" s="1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ht="1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9">
        <f>IF(N75+N76+N77+N78+N79+N80+N81+N82+N83+N84+M88+M89&gt;24,0,8)</f>
        <v>8</v>
      </c>
      <c r="S91" s="1"/>
      <c r="T91" s="1"/>
      <c r="U91" s="1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0"/>
      <c r="S92" s="10"/>
      <c r="T92" s="10"/>
      <c r="U92" s="11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</row>
    <row r="93" spans="1:46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1"/>
      <c r="S94" s="1"/>
      <c r="T94" s="1"/>
      <c r="U94" s="1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1"/>
      <c r="S95" s="1"/>
      <c r="T95" s="1"/>
      <c r="U95" s="1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1"/>
      <c r="S96" s="1"/>
      <c r="T96" s="1"/>
      <c r="U96" s="1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1"/>
      <c r="S97" s="1"/>
      <c r="T97" s="1"/>
      <c r="U97" s="1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1"/>
      <c r="S98" s="1"/>
      <c r="T98" s="1"/>
      <c r="U98" s="1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1"/>
      <c r="S99" s="2"/>
      <c r="T99" s="3"/>
      <c r="U99" s="3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1"/>
      <c r="S100" s="57" t="s">
        <v>59</v>
      </c>
      <c r="T100" s="58"/>
      <c r="U100" s="58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1"/>
      <c r="S101" s="59" t="s">
        <v>50</v>
      </c>
      <c r="T101" s="60"/>
      <c r="U101" s="60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1:46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1"/>
      <c r="S102" s="12" t="s">
        <v>63</v>
      </c>
      <c r="T102" s="13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1"/>
      <c r="S103" s="61" t="s">
        <v>64</v>
      </c>
      <c r="T103" s="60"/>
      <c r="U103" s="60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4"/>
      <c r="S104" s="14"/>
      <c r="T104" s="1"/>
      <c r="U104" s="1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1"/>
      <c r="S105" s="1"/>
      <c r="T105" s="1"/>
      <c r="U105" s="1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</row>
    <row r="106" spans="1:46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"/>
      <c r="S106" s="1"/>
      <c r="T106" s="1"/>
      <c r="U106" s="1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</row>
    <row r="107" spans="1:46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"/>
      <c r="S107" s="1"/>
      <c r="T107" s="1"/>
      <c r="U107" s="1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</row>
    <row r="108" spans="1:46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1"/>
      <c r="S108" s="1"/>
      <c r="T108" s="1"/>
      <c r="U108" s="1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</row>
    <row r="109" spans="1:46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1"/>
      <c r="S109" s="1"/>
      <c r="T109" s="1"/>
      <c r="U109" s="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</row>
    <row r="110" spans="1:46" ht="14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1"/>
      <c r="S110" s="1"/>
      <c r="T110" s="1"/>
      <c r="U110" s="1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</row>
    <row r="111" spans="1:46" ht="14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1"/>
      <c r="S111" s="1"/>
      <c r="T111" s="1"/>
      <c r="U111" s="1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</row>
    <row r="112" spans="1:46" ht="14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1"/>
      <c r="S112" s="1"/>
      <c r="T112" s="1"/>
      <c r="U112" s="1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ht="14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1"/>
      <c r="S113" s="1"/>
      <c r="T113" s="1"/>
      <c r="U113" s="1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1:46" ht="14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1"/>
      <c r="S114" s="1"/>
      <c r="T114" s="1"/>
      <c r="U114" s="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</row>
    <row r="115" spans="1:46" ht="14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7"/>
      <c r="S115" s="7"/>
      <c r="T115" s="7"/>
      <c r="U115" s="7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ht="14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1"/>
      <c r="S116" s="1"/>
      <c r="T116" s="1"/>
      <c r="U116" s="1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</row>
    <row r="117" spans="1:46" ht="14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1"/>
      <c r="S117" s="1"/>
      <c r="T117" s="1"/>
      <c r="U117" s="1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</row>
    <row r="118" spans="1:46" ht="14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1"/>
      <c r="S118" s="1"/>
      <c r="T118" s="1"/>
      <c r="U118" s="1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</row>
    <row r="119" spans="1:46" ht="14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4"/>
      <c r="S119" s="4"/>
      <c r="T119" s="4"/>
      <c r="U119" s="4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</row>
    <row r="120" spans="1:46" ht="14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4"/>
      <c r="S120" s="4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</row>
    <row r="121" spans="1:46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1"/>
      <c r="S121" s="1"/>
      <c r="T121" s="1"/>
      <c r="U121" s="1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</row>
    <row r="122" spans="1:46" ht="1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9">
        <f>IF(N106+N107+N108+N109+N110+N111+N112+N113+N114+N115+M119+M120&gt;24,0,8)</f>
        <v>8</v>
      </c>
      <c r="S122" s="1"/>
      <c r="T122" s="1"/>
      <c r="U122" s="1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</row>
    <row r="123" spans="1:46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10"/>
      <c r="S123" s="10"/>
      <c r="T123" s="10"/>
      <c r="U123" s="11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</row>
    <row r="124" spans="1:46" ht="14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</row>
    <row r="125" spans="1:46" ht="14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1"/>
      <c r="S125" s="1"/>
      <c r="T125" s="1"/>
      <c r="U125" s="1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</row>
    <row r="126" spans="1:46" ht="14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1"/>
      <c r="S126" s="1"/>
      <c r="T126" s="1"/>
      <c r="U126" s="1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</row>
    <row r="127" spans="1:46" ht="14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1"/>
      <c r="S127" s="1"/>
      <c r="T127" s="1"/>
      <c r="U127" s="1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</row>
    <row r="128" spans="1:46" ht="14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1"/>
      <c r="S128" s="1"/>
      <c r="T128" s="1"/>
      <c r="U128" s="1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46" ht="14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1"/>
      <c r="S129" s="1"/>
      <c r="T129" s="1"/>
      <c r="U129" s="1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</row>
    <row r="130" spans="1:46" ht="14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1"/>
      <c r="S130" s="2"/>
      <c r="T130" s="3"/>
      <c r="U130" s="3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ht="14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1"/>
      <c r="S131" s="57" t="s">
        <v>59</v>
      </c>
      <c r="T131" s="58"/>
      <c r="U131" s="58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</row>
    <row r="132" spans="1:46" ht="14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1"/>
      <c r="S132" s="59" t="s">
        <v>50</v>
      </c>
      <c r="T132" s="60"/>
      <c r="U132" s="60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</row>
    <row r="133" spans="1:46" ht="14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1"/>
      <c r="S133" s="12" t="s">
        <v>63</v>
      </c>
      <c r="T133" s="13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</row>
    <row r="134" spans="1:46" ht="14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1"/>
      <c r="S134" s="61" t="s">
        <v>64</v>
      </c>
      <c r="T134" s="60"/>
      <c r="U134" s="60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</row>
    <row r="135" spans="1:46" ht="14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4"/>
      <c r="S135" s="14"/>
      <c r="T135" s="1"/>
      <c r="U135" s="1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</row>
    <row r="136" spans="1:46" ht="14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1"/>
      <c r="S136" s="1"/>
      <c r="T136" s="1"/>
      <c r="U136" s="1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</row>
    <row r="137" spans="1:46" ht="14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1"/>
      <c r="S137" s="1"/>
      <c r="T137" s="1"/>
      <c r="U137" s="1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</row>
    <row r="138" spans="1:46" ht="14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1"/>
      <c r="S138" s="1"/>
      <c r="T138" s="1"/>
      <c r="U138" s="1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</row>
    <row r="139" spans="1:46" ht="14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1"/>
      <c r="S139" s="1"/>
      <c r="T139" s="1"/>
      <c r="U139" s="1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</row>
    <row r="140" spans="1:46" ht="14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1"/>
      <c r="S140" s="1"/>
      <c r="T140" s="1"/>
      <c r="U140" s="1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</row>
    <row r="141" spans="1:46" ht="14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1"/>
      <c r="S141" s="1"/>
      <c r="T141" s="1"/>
      <c r="U141" s="1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</row>
    <row r="142" spans="1:46" ht="14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1"/>
      <c r="S142" s="1"/>
      <c r="T142" s="1"/>
      <c r="U142" s="1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</row>
    <row r="143" spans="1:46" ht="14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1"/>
      <c r="S143" s="1"/>
      <c r="T143" s="1"/>
      <c r="U143" s="1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</row>
    <row r="144" spans="1:46" ht="14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1"/>
      <c r="S144" s="1"/>
      <c r="T144" s="1"/>
      <c r="U144" s="1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</row>
    <row r="145" spans="1:46" ht="14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1"/>
      <c r="S145" s="1"/>
      <c r="T145" s="1"/>
      <c r="U145" s="1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</row>
    <row r="146" spans="1:46" ht="14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7"/>
      <c r="S146" s="7"/>
      <c r="T146" s="7"/>
      <c r="U146" s="7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</row>
    <row r="147" spans="1:46" ht="14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1"/>
      <c r="S147" s="1"/>
      <c r="T147" s="1"/>
      <c r="U147" s="1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</row>
    <row r="148" spans="1:46" ht="14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1"/>
      <c r="S148" s="1"/>
      <c r="T148" s="1"/>
      <c r="U148" s="1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</row>
    <row r="149" spans="1:46" ht="14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1"/>
      <c r="S149" s="1"/>
      <c r="T149" s="1"/>
      <c r="U149" s="1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</row>
    <row r="150" spans="1:46" ht="14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4"/>
      <c r="S150" s="4"/>
      <c r="T150" s="4"/>
      <c r="U150" s="4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</row>
    <row r="151" spans="1:46" ht="14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4"/>
      <c r="S151" s="4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</row>
    <row r="152" spans="1:46" ht="14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1"/>
      <c r="S152" s="1"/>
      <c r="T152" s="1"/>
      <c r="U152" s="1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</row>
    <row r="153" spans="1:46" ht="1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9">
        <f>IF(N137+N138+N139+N140+N141+N142+N143+N144+N145+N146+M150+M151&gt;24,0,8)</f>
        <v>8</v>
      </c>
      <c r="S153" s="1"/>
      <c r="T153" s="1"/>
      <c r="U153" s="1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</row>
    <row r="154" spans="1:46" ht="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10"/>
      <c r="S154" s="10"/>
      <c r="T154" s="10"/>
      <c r="U154" s="11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ht="14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4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1"/>
      <c r="S156" s="1"/>
      <c r="T156" s="1"/>
      <c r="U156" s="1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6" ht="14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1"/>
      <c r="S157" s="1"/>
      <c r="T157" s="1"/>
      <c r="U157" s="1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</row>
    <row r="158" spans="1:46" ht="14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1"/>
      <c r="S158" s="1"/>
      <c r="T158" s="1"/>
      <c r="U158" s="1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</row>
    <row r="159" spans="1:46" ht="14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1"/>
      <c r="S159" s="1"/>
      <c r="T159" s="1"/>
      <c r="U159" s="1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</row>
    <row r="160" spans="1:46" ht="14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1"/>
      <c r="S160" s="1"/>
      <c r="T160" s="1"/>
      <c r="U160" s="1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</row>
    <row r="161" spans="1:46" ht="14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1"/>
      <c r="S161" s="2"/>
      <c r="T161" s="3"/>
      <c r="U161" s="3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</row>
    <row r="162" spans="1:46" ht="14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1"/>
      <c r="S162" s="57" t="s">
        <v>59</v>
      </c>
      <c r="T162" s="58"/>
      <c r="U162" s="58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</row>
    <row r="163" spans="1:46" ht="14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1"/>
      <c r="S163" s="59" t="s">
        <v>50</v>
      </c>
      <c r="T163" s="60"/>
      <c r="U163" s="60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</row>
    <row r="164" spans="1:46" ht="14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1"/>
      <c r="S164" s="12" t="s">
        <v>63</v>
      </c>
      <c r="T164" s="13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</row>
    <row r="165" spans="1:46" ht="14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1"/>
      <c r="S165" s="61" t="s">
        <v>64</v>
      </c>
      <c r="T165" s="60"/>
      <c r="U165" s="60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</row>
    <row r="166" spans="1:46" ht="14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4"/>
      <c r="S166" s="14"/>
      <c r="T166" s="1"/>
      <c r="U166" s="1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ht="14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1"/>
      <c r="S167" s="1"/>
      <c r="T167" s="1"/>
      <c r="U167" s="1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</row>
    <row r="168" spans="1:46" ht="14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1"/>
      <c r="S168" s="1"/>
      <c r="T168" s="1"/>
      <c r="U168" s="1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</row>
    <row r="169" spans="1:46" ht="14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1"/>
      <c r="S169" s="1"/>
      <c r="T169" s="1"/>
      <c r="U169" s="1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</row>
    <row r="170" spans="1:46" ht="14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1"/>
      <c r="S170" s="1"/>
      <c r="T170" s="1"/>
      <c r="U170" s="1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</row>
    <row r="171" spans="1:46" ht="14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1"/>
      <c r="S171" s="1"/>
      <c r="T171" s="1"/>
      <c r="U171" s="1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</row>
    <row r="172" spans="1:46" ht="14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1"/>
      <c r="S172" s="1"/>
      <c r="T172" s="1"/>
      <c r="U172" s="1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</row>
    <row r="173" spans="1:46" ht="14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1"/>
      <c r="S173" s="1"/>
      <c r="T173" s="1"/>
      <c r="U173" s="1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</row>
    <row r="174" spans="1:46" ht="14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1"/>
      <c r="S174" s="1"/>
      <c r="T174" s="1"/>
      <c r="U174" s="1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</row>
    <row r="175" spans="1:46" ht="14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1"/>
      <c r="S175" s="1"/>
      <c r="T175" s="1"/>
      <c r="U175" s="1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</row>
    <row r="176" spans="1:46" ht="14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1"/>
      <c r="S176" s="1"/>
      <c r="T176" s="1"/>
      <c r="U176" s="1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</row>
    <row r="177" spans="1:46" ht="14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7"/>
      <c r="S177" s="7"/>
      <c r="T177" s="7"/>
      <c r="U177" s="7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</row>
    <row r="178" spans="1:46" ht="14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1"/>
      <c r="S178" s="1"/>
      <c r="T178" s="1"/>
      <c r="U178" s="1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</row>
    <row r="179" spans="1:46" ht="14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1"/>
      <c r="S179" s="1"/>
      <c r="T179" s="1"/>
      <c r="U179" s="1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</row>
    <row r="180" spans="1:46" ht="14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1"/>
      <c r="S180" s="1"/>
      <c r="T180" s="1"/>
      <c r="U180" s="1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</row>
    <row r="181" spans="1:46" ht="14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4"/>
      <c r="S181" s="4"/>
      <c r="T181" s="4"/>
      <c r="U181" s="4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</row>
    <row r="182" spans="1:46" ht="14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4"/>
      <c r="S182" s="4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</row>
    <row r="183" spans="1:46" ht="14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1"/>
      <c r="S183" s="1"/>
      <c r="T183" s="1"/>
      <c r="U183" s="1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</row>
    <row r="184" spans="1:46" ht="1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9">
        <f>IF(N168+N169+N170+N171+N172+N173+N174+N175+N176+N177+M181+M182&gt;24,0,8)</f>
        <v>8</v>
      </c>
      <c r="S184" s="1"/>
      <c r="T184" s="1"/>
      <c r="U184" s="1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6" ht="1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10"/>
      <c r="S185" s="10"/>
      <c r="T185" s="10"/>
      <c r="U185" s="11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6" ht="14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6" ht="14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1"/>
      <c r="S187" s="1"/>
      <c r="T187" s="1"/>
      <c r="U187" s="1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</row>
    <row r="188" spans="1:46" ht="14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1"/>
      <c r="S188" s="1"/>
      <c r="T188" s="1"/>
      <c r="U188" s="1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</row>
    <row r="189" spans="1:46" ht="14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1"/>
      <c r="S189" s="1"/>
      <c r="T189" s="1"/>
      <c r="U189" s="1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</row>
    <row r="190" spans="1:46" ht="14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1"/>
      <c r="S190" s="1"/>
      <c r="T190" s="1"/>
      <c r="U190" s="1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</row>
    <row r="191" spans="1:46" ht="14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1"/>
      <c r="S191" s="1"/>
      <c r="T191" s="1"/>
      <c r="U191" s="1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</row>
    <row r="192" spans="1:46" ht="14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1"/>
      <c r="S192" s="2"/>
      <c r="T192" s="3"/>
      <c r="U192" s="3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</row>
    <row r="193" spans="1:46" ht="14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1"/>
      <c r="S193" s="57" t="s">
        <v>59</v>
      </c>
      <c r="T193" s="58"/>
      <c r="U193" s="58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</row>
    <row r="194" spans="1:46" ht="14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1"/>
      <c r="S194" s="59" t="s">
        <v>50</v>
      </c>
      <c r="T194" s="60"/>
      <c r="U194" s="60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</row>
    <row r="195" spans="1:46" ht="14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1"/>
      <c r="S195" s="12" t="s">
        <v>63</v>
      </c>
      <c r="T195" s="13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</row>
    <row r="196" spans="1:46" ht="14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1"/>
      <c r="S196" s="61" t="s">
        <v>64</v>
      </c>
      <c r="T196" s="60"/>
      <c r="U196" s="60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</row>
    <row r="197" spans="1:46" ht="14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4"/>
      <c r="S197" s="14"/>
      <c r="T197" s="1"/>
      <c r="U197" s="1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</row>
    <row r="198" spans="1:46" ht="14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1"/>
      <c r="S198" s="1"/>
      <c r="T198" s="1"/>
      <c r="U198" s="1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</row>
    <row r="199" spans="1:46" ht="14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1"/>
      <c r="S199" s="1"/>
      <c r="T199" s="1"/>
      <c r="U199" s="1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</row>
    <row r="200" spans="1:46" ht="14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1"/>
      <c r="S200" s="1"/>
      <c r="T200" s="1"/>
      <c r="U200" s="1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</row>
    <row r="201" spans="1:46" ht="14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1"/>
      <c r="S201" s="1"/>
      <c r="T201" s="1"/>
      <c r="U201" s="1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</row>
    <row r="202" spans="1:46" ht="14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1"/>
      <c r="S202" s="1"/>
      <c r="T202" s="1"/>
      <c r="U202" s="1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</row>
    <row r="203" spans="1:46" ht="14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1"/>
      <c r="S203" s="1"/>
      <c r="T203" s="1"/>
      <c r="U203" s="1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</row>
    <row r="204" spans="1:46" ht="14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1"/>
      <c r="S204" s="1"/>
      <c r="T204" s="1"/>
      <c r="U204" s="1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</row>
    <row r="205" spans="1:46" ht="14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1"/>
      <c r="S205" s="1"/>
      <c r="T205" s="1"/>
      <c r="U205" s="1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</row>
    <row r="206" spans="1:46" ht="14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1"/>
      <c r="S206" s="1"/>
      <c r="T206" s="1"/>
      <c r="U206" s="1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</row>
    <row r="207" spans="1:46" ht="14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1"/>
      <c r="S207" s="1"/>
      <c r="T207" s="1"/>
      <c r="U207" s="1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</row>
    <row r="208" spans="1:46" ht="14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7"/>
      <c r="S208" s="7"/>
      <c r="T208" s="7"/>
      <c r="U208" s="7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</row>
    <row r="209" spans="1:46" ht="14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1"/>
      <c r="S209" s="1"/>
      <c r="T209" s="1"/>
      <c r="U209" s="1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</row>
    <row r="210" spans="1:46" ht="14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1"/>
      <c r="S210" s="1"/>
      <c r="T210" s="1"/>
      <c r="U210" s="1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</row>
    <row r="211" spans="1:46" ht="14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1"/>
      <c r="S211" s="1"/>
      <c r="T211" s="1"/>
      <c r="U211" s="1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</row>
    <row r="212" spans="1:46" ht="14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4"/>
      <c r="S212" s="4"/>
      <c r="T212" s="4"/>
      <c r="U212" s="4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</row>
    <row r="213" spans="1:46" ht="14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4"/>
      <c r="S213" s="4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</row>
    <row r="214" spans="1:46" ht="14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1"/>
      <c r="S214" s="1"/>
      <c r="T214" s="1"/>
      <c r="U214" s="1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</row>
    <row r="215" spans="1:46" ht="18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9">
        <f>IF(N199+N200+N201+N202+N203+N204+N205+N206+N207+N208+M212+M213&gt;24,0,8)</f>
        <v>8</v>
      </c>
      <c r="S215" s="1"/>
      <c r="T215" s="1"/>
      <c r="U215" s="1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</row>
    <row r="216" spans="1:46" ht="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10"/>
      <c r="S216" s="10"/>
      <c r="T216" s="10"/>
      <c r="U216" s="11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</row>
    <row r="217" spans="1:46" ht="14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</row>
    <row r="218" spans="1:46" ht="14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1"/>
      <c r="S218" s="1"/>
      <c r="T218" s="1"/>
      <c r="U218" s="1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</row>
    <row r="219" spans="1:46" ht="14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1"/>
      <c r="S219" s="1"/>
      <c r="T219" s="1"/>
      <c r="U219" s="1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</row>
    <row r="220" spans="1:46" ht="14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1"/>
      <c r="S220" s="1"/>
      <c r="T220" s="1"/>
      <c r="U220" s="1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</row>
    <row r="221" spans="1:46" ht="14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1"/>
      <c r="S221" s="1"/>
      <c r="T221" s="1"/>
      <c r="U221" s="1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</row>
    <row r="222" spans="1:46" ht="14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1"/>
      <c r="S222" s="1"/>
      <c r="T222" s="1"/>
      <c r="U222" s="1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</row>
    <row r="223" spans="1:46" ht="14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1"/>
      <c r="S223" s="2"/>
      <c r="T223" s="3"/>
      <c r="U223" s="3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</row>
    <row r="224" spans="1:46" ht="14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1"/>
      <c r="S224" s="57" t="s">
        <v>59</v>
      </c>
      <c r="T224" s="58"/>
      <c r="U224" s="58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</row>
    <row r="225" spans="1:46" ht="14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1"/>
      <c r="S225" s="59" t="s">
        <v>50</v>
      </c>
      <c r="T225" s="60"/>
      <c r="U225" s="60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</row>
    <row r="226" spans="1:46" ht="14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1"/>
      <c r="S226" s="12" t="s">
        <v>63</v>
      </c>
      <c r="T226" s="13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</row>
    <row r="227" spans="1:46" ht="14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1"/>
      <c r="S227" s="61" t="s">
        <v>64</v>
      </c>
      <c r="T227" s="60"/>
      <c r="U227" s="60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</row>
    <row r="228" spans="1:46" ht="14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4"/>
      <c r="S228" s="14"/>
      <c r="T228" s="1"/>
      <c r="U228" s="1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</row>
    <row r="229" spans="1:46" ht="14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1"/>
      <c r="S229" s="1"/>
      <c r="T229" s="1"/>
      <c r="U229" s="1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</row>
    <row r="230" spans="1:46" ht="14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1"/>
      <c r="S230" s="1"/>
      <c r="T230" s="1"/>
      <c r="U230" s="1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</row>
    <row r="231" spans="1:46" ht="14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1"/>
      <c r="S231" s="1"/>
      <c r="T231" s="1"/>
      <c r="U231" s="1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</row>
    <row r="232" spans="1:46" ht="14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1"/>
      <c r="S232" s="1"/>
      <c r="T232" s="1"/>
      <c r="U232" s="1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</row>
    <row r="233" spans="1:46" ht="14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1"/>
      <c r="S233" s="1"/>
      <c r="T233" s="1"/>
      <c r="U233" s="1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</row>
    <row r="234" spans="1:46" ht="14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1"/>
      <c r="S234" s="1"/>
      <c r="T234" s="1"/>
      <c r="U234" s="1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</row>
    <row r="235" spans="1:46" ht="14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1"/>
      <c r="S235" s="1"/>
      <c r="T235" s="1"/>
      <c r="U235" s="1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</row>
    <row r="236" spans="1:46" ht="14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1"/>
      <c r="S236" s="1"/>
      <c r="T236" s="1"/>
      <c r="U236" s="1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</row>
    <row r="237" spans="1:46" ht="14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1"/>
      <c r="S237" s="1"/>
      <c r="T237" s="1"/>
      <c r="U237" s="1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</row>
    <row r="238" spans="1:46" ht="14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1"/>
      <c r="S238" s="1"/>
      <c r="T238" s="1"/>
      <c r="U238" s="1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</row>
    <row r="239" spans="1:46" ht="14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7"/>
      <c r="S239" s="7"/>
      <c r="T239" s="7"/>
      <c r="U239" s="7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</row>
    <row r="240" spans="1:46" ht="14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1"/>
      <c r="S240" s="1"/>
      <c r="T240" s="1"/>
      <c r="U240" s="1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</row>
    <row r="241" spans="1:46" ht="14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1"/>
      <c r="S241" s="1"/>
      <c r="T241" s="1"/>
      <c r="U241" s="1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</row>
    <row r="242" spans="1:46" ht="14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1"/>
      <c r="S242" s="1"/>
      <c r="T242" s="1"/>
      <c r="U242" s="1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</row>
    <row r="243" spans="1:46" ht="14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4"/>
      <c r="S243" s="4"/>
      <c r="T243" s="4"/>
      <c r="U243" s="4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</row>
    <row r="244" spans="1:46" ht="14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4"/>
      <c r="S244" s="4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</row>
    <row r="245" spans="1:46" ht="14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1"/>
      <c r="S245" s="1"/>
      <c r="T245" s="1"/>
      <c r="U245" s="1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</row>
    <row r="246" spans="1:46" ht="18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9">
        <f>IF(N230+N231+N232+N233+N234+N235+N236+N237+N238+N239+M243+M244&gt;24,0,8)</f>
        <v>8</v>
      </c>
      <c r="S246" s="1"/>
      <c r="T246" s="1"/>
      <c r="U246" s="1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</row>
    <row r="247" spans="1:46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10"/>
      <c r="S247" s="10"/>
      <c r="T247" s="10"/>
      <c r="U247" s="11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</row>
    <row r="248" spans="1:46" ht="14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</row>
    <row r="249" spans="1:46" ht="14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1"/>
      <c r="S249" s="1"/>
      <c r="T249" s="1"/>
      <c r="U249" s="1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</row>
    <row r="250" spans="1:46" ht="14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1"/>
      <c r="S250" s="1"/>
      <c r="T250" s="1"/>
      <c r="U250" s="1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</row>
    <row r="251" spans="1:46" ht="14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1"/>
      <c r="S251" s="1"/>
      <c r="T251" s="1"/>
      <c r="U251" s="1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</row>
    <row r="252" spans="1:46" ht="14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1"/>
      <c r="S252" s="1"/>
      <c r="T252" s="1"/>
      <c r="U252" s="1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</row>
    <row r="253" spans="1:46" ht="14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1"/>
      <c r="S253" s="1"/>
      <c r="T253" s="1"/>
      <c r="U253" s="1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</row>
    <row r="254" spans="1:46" ht="14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1"/>
      <c r="S254" s="2"/>
      <c r="T254" s="3"/>
      <c r="U254" s="3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</row>
    <row r="255" spans="1:46" ht="14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1"/>
      <c r="S255" s="57" t="s">
        <v>59</v>
      </c>
      <c r="T255" s="58"/>
      <c r="U255" s="58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</row>
    <row r="256" spans="1:46" ht="14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1"/>
      <c r="S256" s="59" t="s">
        <v>50</v>
      </c>
      <c r="T256" s="60"/>
      <c r="U256" s="60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</row>
    <row r="257" spans="1:46" ht="14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1"/>
      <c r="S257" s="12" t="s">
        <v>63</v>
      </c>
      <c r="T257" s="13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</row>
    <row r="258" spans="1:46" ht="14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1"/>
      <c r="S258" s="61" t="s">
        <v>64</v>
      </c>
      <c r="T258" s="60"/>
      <c r="U258" s="60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</row>
    <row r="259" spans="1:46" ht="14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4"/>
      <c r="S259" s="14"/>
      <c r="T259" s="1"/>
      <c r="U259" s="1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</row>
    <row r="260" spans="1:46" ht="14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1"/>
      <c r="S260" s="1"/>
      <c r="T260" s="1"/>
      <c r="U260" s="1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</row>
    <row r="261" spans="1:46" ht="14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1"/>
      <c r="S261" s="1"/>
      <c r="T261" s="1"/>
      <c r="U261" s="1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</row>
    <row r="262" spans="1:46" ht="14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1"/>
      <c r="S262" s="1"/>
      <c r="T262" s="1"/>
      <c r="U262" s="1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</row>
    <row r="263" spans="1:46" ht="14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1"/>
      <c r="S263" s="1"/>
      <c r="T263" s="1"/>
      <c r="U263" s="1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</row>
    <row r="264" spans="1:46" ht="14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1"/>
      <c r="S264" s="1"/>
      <c r="T264" s="1"/>
      <c r="U264" s="1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</row>
    <row r="265" spans="1:46" ht="14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1"/>
      <c r="S265" s="1"/>
      <c r="T265" s="1"/>
      <c r="U265" s="1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</row>
    <row r="266" spans="1:46" ht="14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1"/>
      <c r="S266" s="1"/>
      <c r="T266" s="1"/>
      <c r="U266" s="1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</row>
    <row r="267" spans="1:46" ht="14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1"/>
      <c r="S267" s="1"/>
      <c r="T267" s="1"/>
      <c r="U267" s="1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</row>
    <row r="268" spans="1:46" ht="14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1"/>
      <c r="S268" s="1"/>
      <c r="T268" s="1"/>
      <c r="U268" s="1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</row>
    <row r="269" spans="1:46" ht="14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1"/>
      <c r="S269" s="1"/>
      <c r="T269" s="1"/>
      <c r="U269" s="1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</row>
    <row r="270" spans="1:46" ht="14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7"/>
      <c r="S270" s="7"/>
      <c r="T270" s="7"/>
      <c r="U270" s="7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</row>
    <row r="271" spans="1:46" ht="14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1"/>
      <c r="S271" s="1"/>
      <c r="T271" s="1"/>
      <c r="U271" s="1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</row>
    <row r="272" spans="1:46" ht="14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1"/>
      <c r="S272" s="1"/>
      <c r="T272" s="1"/>
      <c r="U272" s="1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</row>
    <row r="273" spans="1:46" ht="14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1"/>
      <c r="S273" s="1"/>
      <c r="T273" s="1"/>
      <c r="U273" s="1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</row>
    <row r="274" spans="1:46" ht="14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4"/>
      <c r="S274" s="4"/>
      <c r="T274" s="4"/>
      <c r="U274" s="4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</row>
    <row r="275" spans="1:46" ht="14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4"/>
      <c r="S275" s="4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</row>
    <row r="276" spans="1:46" ht="14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1"/>
      <c r="S276" s="1"/>
      <c r="T276" s="1"/>
      <c r="U276" s="1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</row>
    <row r="277" spans="1:46" ht="18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9">
        <f>IF(N261+N262+N263+N264+N265+N266+N267+N268+N269+N270+M274+M275&gt;24,0,8)</f>
        <v>8</v>
      </c>
      <c r="S277" s="1"/>
      <c r="T277" s="1"/>
      <c r="U277" s="1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</row>
    <row r="278" spans="1:46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10"/>
      <c r="S278" s="10"/>
      <c r="T278" s="10"/>
      <c r="U278" s="11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</row>
    <row r="279" spans="1:46" ht="14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</row>
    <row r="280" spans="1:46" ht="14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1"/>
      <c r="S280" s="1"/>
      <c r="T280" s="1"/>
      <c r="U280" s="1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</row>
    <row r="281" spans="1:46" ht="14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1"/>
      <c r="S281" s="1"/>
      <c r="T281" s="1"/>
      <c r="U281" s="1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</row>
    <row r="282" spans="1:46" ht="14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1"/>
      <c r="S282" s="1"/>
      <c r="T282" s="1"/>
      <c r="U282" s="1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</row>
    <row r="283" spans="1:46" ht="14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1"/>
      <c r="S283" s="1"/>
      <c r="T283" s="1"/>
      <c r="U283" s="1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</row>
    <row r="284" spans="1:46" ht="14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1"/>
      <c r="S284" s="1"/>
      <c r="T284" s="1"/>
      <c r="U284" s="1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</row>
    <row r="285" spans="1:46" ht="14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1"/>
      <c r="S285" s="2"/>
      <c r="T285" s="3"/>
      <c r="U285" s="3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</row>
    <row r="286" spans="1:46" ht="14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1"/>
      <c r="S286" s="57" t="s">
        <v>59</v>
      </c>
      <c r="T286" s="58"/>
      <c r="U286" s="58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</row>
    <row r="287" spans="1:46" ht="14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1"/>
      <c r="S287" s="59" t="s">
        <v>50</v>
      </c>
      <c r="T287" s="60"/>
      <c r="U287" s="60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</row>
    <row r="288" spans="1:46" ht="14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1"/>
      <c r="S288" s="12" t="s">
        <v>63</v>
      </c>
      <c r="T288" s="13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</row>
    <row r="289" spans="1:46" ht="14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1"/>
      <c r="S289" s="61" t="s">
        <v>64</v>
      </c>
      <c r="T289" s="60"/>
      <c r="U289" s="60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</row>
    <row r="290" spans="1:46" ht="14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4"/>
      <c r="S290" s="14"/>
      <c r="T290" s="1"/>
      <c r="U290" s="1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</row>
    <row r="291" spans="1:46" ht="14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1"/>
      <c r="S291" s="1"/>
      <c r="T291" s="1"/>
      <c r="U291" s="1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</row>
    <row r="292" spans="1:46" ht="14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1"/>
      <c r="S292" s="1"/>
      <c r="T292" s="1"/>
      <c r="U292" s="1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</row>
    <row r="293" spans="1:46" ht="14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1"/>
      <c r="S293" s="1"/>
      <c r="T293" s="1"/>
      <c r="U293" s="1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</row>
    <row r="294" spans="1:46" ht="14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1"/>
      <c r="S294" s="1"/>
      <c r="T294" s="1"/>
      <c r="U294" s="1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</row>
    <row r="295" spans="1:46" ht="14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1"/>
      <c r="S295" s="1"/>
      <c r="T295" s="1"/>
      <c r="U295" s="1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</row>
    <row r="296" spans="1:46" ht="14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1"/>
      <c r="S296" s="1"/>
      <c r="T296" s="1"/>
      <c r="U296" s="1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</row>
    <row r="297" spans="1:46" ht="14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1"/>
      <c r="S297" s="1"/>
      <c r="T297" s="1"/>
      <c r="U297" s="1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</row>
    <row r="298" spans="1:46" ht="14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1"/>
      <c r="S298" s="1"/>
      <c r="T298" s="1"/>
      <c r="U298" s="1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</row>
    <row r="299" spans="1:46" ht="14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1"/>
      <c r="S299" s="1"/>
      <c r="T299" s="1"/>
      <c r="U299" s="1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</row>
    <row r="300" spans="1:46" ht="14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1"/>
      <c r="S300" s="1"/>
      <c r="T300" s="1"/>
      <c r="U300" s="1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</row>
    <row r="301" spans="1:46" ht="14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7"/>
      <c r="S301" s="7"/>
      <c r="T301" s="7"/>
      <c r="U301" s="7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</row>
    <row r="302" spans="1:46" ht="14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1"/>
      <c r="S302" s="1"/>
      <c r="T302" s="1"/>
      <c r="U302" s="1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</row>
    <row r="303" spans="1:46" ht="14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1"/>
      <c r="S303" s="1"/>
      <c r="T303" s="1"/>
      <c r="U303" s="1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</row>
    <row r="304" spans="1:46" ht="14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1"/>
      <c r="S304" s="1"/>
      <c r="T304" s="1"/>
      <c r="U304" s="1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</row>
    <row r="305" spans="1:46" ht="14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4"/>
      <c r="S305" s="4"/>
      <c r="T305" s="4"/>
      <c r="U305" s="4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</row>
    <row r="306" spans="1:46" ht="14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4"/>
      <c r="S306" s="4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</row>
    <row r="307" spans="1:46" ht="14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1"/>
      <c r="S307" s="1"/>
      <c r="T307" s="1"/>
      <c r="U307" s="1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</row>
    <row r="308" spans="1:46" ht="18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9">
        <f>IF(N292+N293+N294+N295+N296+N297+N298+N299+N300+N301+M305+M306&gt;24,0,8)</f>
        <v>8</v>
      </c>
      <c r="S308" s="1"/>
      <c r="T308" s="1"/>
      <c r="U308" s="1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</row>
    <row r="309" spans="1:46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10"/>
      <c r="S309" s="10"/>
      <c r="T309" s="10"/>
      <c r="U309" s="11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</row>
    <row r="310" spans="1:46" ht="14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</row>
    <row r="311" spans="1:46" ht="14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1"/>
      <c r="S311" s="1"/>
      <c r="T311" s="1"/>
      <c r="U311" s="1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</row>
    <row r="312" spans="1:46" ht="14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1"/>
      <c r="S312" s="1"/>
      <c r="T312" s="1"/>
      <c r="U312" s="1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</row>
    <row r="313" spans="1:46" ht="14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1"/>
      <c r="S313" s="1"/>
      <c r="T313" s="1"/>
      <c r="U313" s="1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</row>
    <row r="314" spans="18:21" ht="14.25">
      <c r="R314" s="1"/>
      <c r="S314" s="1"/>
      <c r="T314" s="1"/>
      <c r="U314" s="1"/>
    </row>
    <row r="315" spans="18:21" ht="14.25">
      <c r="R315" s="1"/>
      <c r="S315" s="1"/>
      <c r="T315" s="1"/>
      <c r="U315" s="1"/>
    </row>
    <row r="316" spans="18:21" ht="14.25">
      <c r="R316" s="1"/>
      <c r="S316" s="2"/>
      <c r="T316" s="3"/>
      <c r="U316" s="3"/>
    </row>
    <row r="317" spans="18:21" ht="14.25">
      <c r="R317" s="1"/>
      <c r="S317" s="57" t="s">
        <v>59</v>
      </c>
      <c r="T317" s="58"/>
      <c r="U317" s="58"/>
    </row>
    <row r="318" spans="18:21" ht="14.25">
      <c r="R318" s="1"/>
      <c r="S318" s="59" t="s">
        <v>50</v>
      </c>
      <c r="T318" s="60"/>
      <c r="U318" s="60"/>
    </row>
    <row r="319" spans="18:20" ht="14.25">
      <c r="R319" s="1"/>
      <c r="S319" s="12" t="s">
        <v>63</v>
      </c>
      <c r="T319" s="13"/>
    </row>
    <row r="320" spans="18:21" ht="14.25">
      <c r="R320" s="1"/>
      <c r="S320" s="61" t="s">
        <v>64</v>
      </c>
      <c r="T320" s="60"/>
      <c r="U320" s="60"/>
    </row>
    <row r="321" spans="18:21" ht="14.25">
      <c r="R321" s="4"/>
      <c r="S321" s="14"/>
      <c r="T321" s="1"/>
      <c r="U321" s="1"/>
    </row>
    <row r="322" spans="18:21" ht="14.25">
      <c r="R322" s="1"/>
      <c r="S322" s="1"/>
      <c r="T322" s="1"/>
      <c r="U322" s="1"/>
    </row>
    <row r="323" spans="18:21" ht="14.25">
      <c r="R323" s="1"/>
      <c r="S323" s="1"/>
      <c r="T323" s="1"/>
      <c r="U323" s="1"/>
    </row>
    <row r="324" spans="18:21" ht="14.25">
      <c r="R324" s="1"/>
      <c r="S324" s="1"/>
      <c r="T324" s="1"/>
      <c r="U324" s="1"/>
    </row>
    <row r="325" spans="18:21" ht="14.25">
      <c r="R325" s="1"/>
      <c r="S325" s="1"/>
      <c r="T325" s="1"/>
      <c r="U325" s="1"/>
    </row>
    <row r="326" spans="18:21" ht="14.25">
      <c r="R326" s="1"/>
      <c r="S326" s="1"/>
      <c r="T326" s="1"/>
      <c r="U326" s="1"/>
    </row>
    <row r="327" spans="18:21" ht="14.25">
      <c r="R327" s="1"/>
      <c r="S327" s="1"/>
      <c r="T327" s="1"/>
      <c r="U327" s="1"/>
    </row>
    <row r="328" spans="18:21" ht="14.25">
      <c r="R328" s="1"/>
      <c r="S328" s="1"/>
      <c r="T328" s="1"/>
      <c r="U328" s="1"/>
    </row>
    <row r="329" spans="18:21" ht="14.25">
      <c r="R329" s="1"/>
      <c r="S329" s="1"/>
      <c r="T329" s="1"/>
      <c r="U329" s="1"/>
    </row>
    <row r="330" spans="18:21" ht="14.25">
      <c r="R330" s="1"/>
      <c r="S330" s="1"/>
      <c r="T330" s="1"/>
      <c r="U330" s="1"/>
    </row>
    <row r="331" spans="18:21" ht="14.25">
      <c r="R331" s="1"/>
      <c r="S331" s="1"/>
      <c r="T331" s="1"/>
      <c r="U331" s="1"/>
    </row>
    <row r="332" spans="18:21" ht="14.25">
      <c r="R332" s="7"/>
      <c r="S332" s="7"/>
      <c r="T332" s="7"/>
      <c r="U332" s="7"/>
    </row>
    <row r="333" spans="18:21" ht="14.25">
      <c r="R333" s="1"/>
      <c r="S333" s="1"/>
      <c r="T333" s="1"/>
      <c r="U333" s="1"/>
    </row>
    <row r="334" spans="18:21" ht="14.25">
      <c r="R334" s="1"/>
      <c r="S334" s="1"/>
      <c r="T334" s="1"/>
      <c r="U334" s="1"/>
    </row>
    <row r="335" spans="18:21" ht="14.25">
      <c r="R335" s="1"/>
      <c r="S335" s="1"/>
      <c r="T335" s="1"/>
      <c r="U335" s="1"/>
    </row>
    <row r="336" spans="18:21" ht="14.25">
      <c r="R336" s="4"/>
      <c r="S336" s="4"/>
      <c r="T336" s="4"/>
      <c r="U336" s="4"/>
    </row>
    <row r="337" spans="18:19" ht="14.25">
      <c r="R337" s="4"/>
      <c r="S337" s="4"/>
    </row>
    <row r="338" spans="18:21" ht="14.25">
      <c r="R338" s="1"/>
      <c r="S338" s="1"/>
      <c r="T338" s="1"/>
      <c r="U338" s="1"/>
    </row>
    <row r="339" spans="18:21" ht="18">
      <c r="R339" s="9">
        <f>IF(N323+N324+N325+N326+N327+N328+N329+N330+N331+N332+M336+M337&gt;24,0,8)</f>
        <v>8</v>
      </c>
      <c r="S339" s="1"/>
      <c r="T339" s="1"/>
      <c r="U339" s="1"/>
    </row>
    <row r="340" spans="18:21" ht="15">
      <c r="R340" s="10"/>
      <c r="S340" s="10"/>
      <c r="T340" s="10"/>
      <c r="U340" s="11"/>
    </row>
    <row r="342" spans="18:21" ht="14.25">
      <c r="R342" s="1"/>
      <c r="S342" s="1"/>
      <c r="T342" s="1"/>
      <c r="U342" s="1"/>
    </row>
    <row r="343" spans="18:21" ht="14.25">
      <c r="R343" s="1"/>
      <c r="S343" s="1"/>
      <c r="T343" s="1"/>
      <c r="U343" s="1"/>
    </row>
    <row r="344" spans="18:21" ht="14.25">
      <c r="R344" s="1"/>
      <c r="S344" s="1"/>
      <c r="T344" s="1"/>
      <c r="U344" s="1"/>
    </row>
    <row r="345" spans="18:21" ht="14.25">
      <c r="R345" s="1"/>
      <c r="S345" s="1"/>
      <c r="T345" s="1"/>
      <c r="U345" s="1"/>
    </row>
    <row r="346" spans="18:21" ht="14.25">
      <c r="R346" s="1"/>
      <c r="S346" s="1"/>
      <c r="T346" s="1"/>
      <c r="U346" s="1"/>
    </row>
    <row r="347" spans="18:21" ht="14.25">
      <c r="R347" s="1"/>
      <c r="S347" s="2"/>
      <c r="T347" s="3"/>
      <c r="U347" s="3"/>
    </row>
    <row r="348" spans="18:21" ht="14.25">
      <c r="R348" s="1"/>
      <c r="S348" s="57" t="s">
        <v>59</v>
      </c>
      <c r="T348" s="58"/>
      <c r="U348" s="58"/>
    </row>
    <row r="349" spans="18:21" ht="14.25">
      <c r="R349" s="1"/>
      <c r="S349" s="59" t="s">
        <v>50</v>
      </c>
      <c r="T349" s="60"/>
      <c r="U349" s="60"/>
    </row>
    <row r="350" spans="18:20" ht="14.25">
      <c r="R350" s="1"/>
      <c r="S350" s="12" t="s">
        <v>63</v>
      </c>
      <c r="T350" s="13"/>
    </row>
    <row r="351" spans="18:21" ht="14.25">
      <c r="R351" s="1"/>
      <c r="S351" s="61" t="s">
        <v>64</v>
      </c>
      <c r="T351" s="60"/>
      <c r="U351" s="60"/>
    </row>
    <row r="352" spans="18:21" ht="14.25">
      <c r="R352" s="4"/>
      <c r="S352" s="14"/>
      <c r="T352" s="1"/>
      <c r="U352" s="1"/>
    </row>
    <row r="353" spans="18:21" ht="14.25">
      <c r="R353" s="1"/>
      <c r="S353" s="1"/>
      <c r="T353" s="1"/>
      <c r="U353" s="1"/>
    </row>
    <row r="354" spans="18:21" ht="14.25">
      <c r="R354" s="1"/>
      <c r="S354" s="1"/>
      <c r="T354" s="1"/>
      <c r="U354" s="1"/>
    </row>
    <row r="355" spans="18:21" ht="14.25">
      <c r="R355" s="1"/>
      <c r="S355" s="1"/>
      <c r="T355" s="1"/>
      <c r="U355" s="1"/>
    </row>
    <row r="356" spans="18:21" ht="14.25">
      <c r="R356" s="1"/>
      <c r="S356" s="1"/>
      <c r="T356" s="1"/>
      <c r="U356" s="1"/>
    </row>
    <row r="357" spans="18:21" ht="14.25">
      <c r="R357" s="1"/>
      <c r="S357" s="1"/>
      <c r="T357" s="1"/>
      <c r="U357" s="1"/>
    </row>
    <row r="358" spans="18:21" ht="14.25">
      <c r="R358" s="1"/>
      <c r="S358" s="1"/>
      <c r="T358" s="1"/>
      <c r="U358" s="1"/>
    </row>
    <row r="359" spans="18:21" ht="14.25">
      <c r="R359" s="1"/>
      <c r="S359" s="1"/>
      <c r="T359" s="1"/>
      <c r="U359" s="1"/>
    </row>
    <row r="360" spans="18:21" ht="14.25">
      <c r="R360" s="1"/>
      <c r="S360" s="1"/>
      <c r="T360" s="1"/>
      <c r="U360" s="1"/>
    </row>
    <row r="361" spans="18:21" ht="14.25">
      <c r="R361" s="1"/>
      <c r="S361" s="1"/>
      <c r="T361" s="1"/>
      <c r="U361" s="1"/>
    </row>
    <row r="362" spans="18:21" ht="14.25">
      <c r="R362" s="1"/>
      <c r="S362" s="1"/>
      <c r="T362" s="1"/>
      <c r="U362" s="1"/>
    </row>
    <row r="363" spans="18:21" ht="14.25">
      <c r="R363" s="7"/>
      <c r="S363" s="7"/>
      <c r="T363" s="7"/>
      <c r="U363" s="7"/>
    </row>
    <row r="364" spans="18:21" ht="14.25">
      <c r="R364" s="1"/>
      <c r="S364" s="1"/>
      <c r="T364" s="1"/>
      <c r="U364" s="1"/>
    </row>
    <row r="365" spans="18:21" ht="14.25">
      <c r="R365" s="1"/>
      <c r="S365" s="1"/>
      <c r="T365" s="1"/>
      <c r="U365" s="1"/>
    </row>
    <row r="366" spans="18:21" ht="14.25">
      <c r="R366" s="1"/>
      <c r="S366" s="1"/>
      <c r="T366" s="1"/>
      <c r="U366" s="1"/>
    </row>
    <row r="367" spans="18:21" ht="14.25">
      <c r="R367" s="4"/>
      <c r="S367" s="4"/>
      <c r="T367" s="4"/>
      <c r="U367" s="4"/>
    </row>
    <row r="368" spans="18:19" ht="14.25">
      <c r="R368" s="4"/>
      <c r="S368" s="4"/>
    </row>
    <row r="369" spans="18:21" ht="14.25">
      <c r="R369" s="1"/>
      <c r="S369" s="1"/>
      <c r="T369" s="1"/>
      <c r="U369" s="1"/>
    </row>
    <row r="370" spans="18:21" ht="18">
      <c r="R370" s="9">
        <f>IF(N354+N355+N356+N357+N358+N359+N360+N361+N362+N363+M367+M368&gt;24,0,8)</f>
        <v>8</v>
      </c>
      <c r="S370" s="1"/>
      <c r="T370" s="1"/>
      <c r="U370" s="1"/>
    </row>
    <row r="371" spans="18:21" ht="15">
      <c r="R371" s="10"/>
      <c r="S371" s="10"/>
      <c r="T371" s="10"/>
      <c r="U371" s="11"/>
    </row>
    <row r="373" spans="18:21" ht="14.25">
      <c r="R373" s="1"/>
      <c r="S373" s="1"/>
      <c r="T373" s="1"/>
      <c r="U373" s="1"/>
    </row>
    <row r="374" spans="18:21" ht="14.25">
      <c r="R374" s="1"/>
      <c r="S374" s="1"/>
      <c r="T374" s="1"/>
      <c r="U374" s="1"/>
    </row>
    <row r="375" spans="18:21" ht="14.25">
      <c r="R375" s="1"/>
      <c r="S375" s="1"/>
      <c r="T375" s="1"/>
      <c r="U375" s="1"/>
    </row>
    <row r="376" spans="18:21" ht="14.25">
      <c r="R376" s="1"/>
      <c r="S376" s="1"/>
      <c r="T376" s="1"/>
      <c r="U376" s="1"/>
    </row>
    <row r="377" spans="18:21" ht="14.25">
      <c r="R377" s="1"/>
      <c r="S377" s="1"/>
      <c r="T377" s="1"/>
      <c r="U377" s="1"/>
    </row>
    <row r="378" spans="18:21" ht="14.25">
      <c r="R378" s="1"/>
      <c r="S378" s="2"/>
      <c r="T378" s="3"/>
      <c r="U378" s="3"/>
    </row>
    <row r="379" spans="18:21" ht="14.25">
      <c r="R379" s="1"/>
      <c r="S379" s="57" t="s">
        <v>59</v>
      </c>
      <c r="T379" s="58"/>
      <c r="U379" s="58"/>
    </row>
    <row r="380" spans="18:21" ht="14.25">
      <c r="R380" s="1"/>
      <c r="S380" s="59" t="s">
        <v>50</v>
      </c>
      <c r="T380" s="60"/>
      <c r="U380" s="60"/>
    </row>
    <row r="381" spans="18:20" ht="14.25">
      <c r="R381" s="1"/>
      <c r="S381" s="12" t="s">
        <v>63</v>
      </c>
      <c r="T381" s="13"/>
    </row>
    <row r="382" spans="18:21" ht="14.25">
      <c r="R382" s="1"/>
      <c r="S382" s="61" t="s">
        <v>64</v>
      </c>
      <c r="T382" s="60"/>
      <c r="U382" s="60"/>
    </row>
    <row r="383" spans="18:21" ht="14.25">
      <c r="R383" s="4"/>
      <c r="S383" s="14"/>
      <c r="T383" s="1"/>
      <c r="U383" s="1"/>
    </row>
    <row r="384" spans="18:21" ht="14.25">
      <c r="R384" s="1"/>
      <c r="S384" s="1"/>
      <c r="T384" s="1"/>
      <c r="U384" s="1"/>
    </row>
    <row r="385" spans="18:21" ht="14.25">
      <c r="R385" s="1"/>
      <c r="S385" s="1"/>
      <c r="T385" s="1"/>
      <c r="U385" s="1"/>
    </row>
    <row r="386" spans="18:21" ht="14.25">
      <c r="R386" s="1"/>
      <c r="S386" s="1"/>
      <c r="T386" s="1"/>
      <c r="U386" s="1"/>
    </row>
    <row r="387" spans="18:21" ht="14.25">
      <c r="R387" s="1"/>
      <c r="S387" s="1"/>
      <c r="T387" s="1"/>
      <c r="U387" s="1"/>
    </row>
    <row r="388" spans="18:21" ht="14.25">
      <c r="R388" s="1"/>
      <c r="S388" s="1"/>
      <c r="T388" s="1"/>
      <c r="U388" s="1"/>
    </row>
    <row r="389" spans="18:21" ht="14.25">
      <c r="R389" s="1"/>
      <c r="S389" s="1"/>
      <c r="T389" s="1"/>
      <c r="U389" s="1"/>
    </row>
    <row r="390" spans="18:21" ht="14.25">
      <c r="R390" s="1"/>
      <c r="S390" s="1"/>
      <c r="T390" s="1"/>
      <c r="U390" s="1"/>
    </row>
    <row r="391" spans="18:21" ht="14.25">
      <c r="R391" s="1"/>
      <c r="S391" s="1"/>
      <c r="T391" s="1"/>
      <c r="U391" s="1"/>
    </row>
    <row r="392" spans="18:21" ht="14.25">
      <c r="R392" s="1"/>
      <c r="S392" s="1"/>
      <c r="T392" s="1"/>
      <c r="U392" s="1"/>
    </row>
    <row r="393" spans="18:21" ht="14.25">
      <c r="R393" s="1"/>
      <c r="S393" s="1"/>
      <c r="T393" s="1"/>
      <c r="U393" s="1"/>
    </row>
    <row r="394" spans="18:21" ht="14.25">
      <c r="R394" s="7"/>
      <c r="S394" s="7"/>
      <c r="T394" s="7"/>
      <c r="U394" s="7"/>
    </row>
    <row r="395" spans="18:21" ht="14.25">
      <c r="R395" s="1"/>
      <c r="S395" s="1"/>
      <c r="T395" s="1"/>
      <c r="U395" s="1"/>
    </row>
    <row r="396" spans="18:21" ht="14.25">
      <c r="R396" s="1"/>
      <c r="S396" s="1"/>
      <c r="T396" s="1"/>
      <c r="U396" s="1"/>
    </row>
    <row r="397" spans="18:21" ht="14.25">
      <c r="R397" s="1"/>
      <c r="S397" s="1"/>
      <c r="T397" s="1"/>
      <c r="U397" s="1"/>
    </row>
    <row r="398" spans="18:21" ht="14.25">
      <c r="R398" s="4"/>
      <c r="S398" s="4"/>
      <c r="T398" s="4"/>
      <c r="U398" s="4"/>
    </row>
    <row r="399" spans="18:19" ht="14.25">
      <c r="R399" s="4"/>
      <c r="S399" s="4"/>
    </row>
    <row r="400" spans="18:21" ht="14.25">
      <c r="R400" s="1"/>
      <c r="S400" s="1"/>
      <c r="T400" s="1"/>
      <c r="U400" s="1"/>
    </row>
    <row r="401" spans="18:21" ht="18">
      <c r="R401" s="9">
        <f>IF(N385+N386+N387+N388+N389+N390+N391+N392+N393+N394+M398+M399&gt;24,0,8)</f>
        <v>8</v>
      </c>
      <c r="S401" s="1"/>
      <c r="T401" s="1"/>
      <c r="U401" s="1"/>
    </row>
    <row r="402" spans="18:21" ht="15">
      <c r="R402" s="10"/>
      <c r="S402" s="10"/>
      <c r="T402" s="10"/>
      <c r="U402" s="11"/>
    </row>
    <row r="404" spans="18:21" ht="14.25">
      <c r="R404" s="1"/>
      <c r="S404" s="1"/>
      <c r="T404" s="1"/>
      <c r="U404" s="1"/>
    </row>
    <row r="405" spans="18:21" ht="14.25">
      <c r="R405" s="1"/>
      <c r="S405" s="1"/>
      <c r="T405" s="1"/>
      <c r="U405" s="1"/>
    </row>
    <row r="406" spans="18:21" ht="14.25">
      <c r="R406" s="1"/>
      <c r="S406" s="1"/>
      <c r="T406" s="1"/>
      <c r="U406" s="1"/>
    </row>
    <row r="407" spans="18:21" ht="14.25">
      <c r="R407" s="1"/>
      <c r="S407" s="1"/>
      <c r="T407" s="1"/>
      <c r="U407" s="1"/>
    </row>
    <row r="408" spans="18:21" ht="14.25">
      <c r="R408" s="1"/>
      <c r="S408" s="1"/>
      <c r="T408" s="1"/>
      <c r="U408" s="1"/>
    </row>
    <row r="409" spans="18:21" ht="14.25">
      <c r="R409" s="1"/>
      <c r="S409" s="2"/>
      <c r="T409" s="3"/>
      <c r="U409" s="3"/>
    </row>
    <row r="410" spans="18:21" ht="14.25">
      <c r="R410" s="1"/>
      <c r="S410" s="57" t="s">
        <v>59</v>
      </c>
      <c r="T410" s="58"/>
      <c r="U410" s="58"/>
    </row>
    <row r="411" spans="18:21" ht="14.25">
      <c r="R411" s="1"/>
      <c r="S411" s="59" t="s">
        <v>50</v>
      </c>
      <c r="T411" s="60"/>
      <c r="U411" s="60"/>
    </row>
    <row r="412" spans="18:20" ht="14.25">
      <c r="R412" s="1"/>
      <c r="S412" s="12" t="s">
        <v>63</v>
      </c>
      <c r="T412" s="13"/>
    </row>
    <row r="413" spans="18:21" ht="14.25">
      <c r="R413" s="1"/>
      <c r="S413" s="61" t="s">
        <v>64</v>
      </c>
      <c r="T413" s="60"/>
      <c r="U413" s="60"/>
    </row>
    <row r="414" spans="18:21" ht="14.25">
      <c r="R414" s="4"/>
      <c r="S414" s="14"/>
      <c r="T414" s="1"/>
      <c r="U414" s="1"/>
    </row>
    <row r="415" spans="18:21" ht="14.25">
      <c r="R415" s="1"/>
      <c r="S415" s="1"/>
      <c r="T415" s="1"/>
      <c r="U415" s="1"/>
    </row>
    <row r="416" spans="18:21" ht="14.25">
      <c r="R416" s="1"/>
      <c r="S416" s="1"/>
      <c r="T416" s="1"/>
      <c r="U416" s="1"/>
    </row>
    <row r="417" spans="18:21" ht="14.25">
      <c r="R417" s="1"/>
      <c r="S417" s="1"/>
      <c r="T417" s="1"/>
      <c r="U417" s="1"/>
    </row>
    <row r="418" spans="18:21" ht="14.25">
      <c r="R418" s="1"/>
      <c r="S418" s="1"/>
      <c r="T418" s="1"/>
      <c r="U418" s="1"/>
    </row>
    <row r="419" spans="18:21" ht="14.25">
      <c r="R419" s="1"/>
      <c r="S419" s="1"/>
      <c r="T419" s="1"/>
      <c r="U419" s="1"/>
    </row>
    <row r="420" spans="18:21" ht="14.25">
      <c r="R420" s="1"/>
      <c r="S420" s="1"/>
      <c r="T420" s="1"/>
      <c r="U420" s="1"/>
    </row>
    <row r="421" spans="18:21" ht="14.25">
      <c r="R421" s="1"/>
      <c r="S421" s="1"/>
      <c r="T421" s="1"/>
      <c r="U421" s="1"/>
    </row>
    <row r="422" spans="18:21" ht="14.25">
      <c r="R422" s="1"/>
      <c r="S422" s="1"/>
      <c r="T422" s="1"/>
      <c r="U422" s="1"/>
    </row>
    <row r="423" spans="18:21" ht="14.25">
      <c r="R423" s="1"/>
      <c r="S423" s="1"/>
      <c r="T423" s="1"/>
      <c r="U423" s="1"/>
    </row>
    <row r="424" spans="18:21" ht="14.25">
      <c r="R424" s="1"/>
      <c r="S424" s="1"/>
      <c r="T424" s="1"/>
      <c r="U424" s="1"/>
    </row>
    <row r="425" spans="18:21" ht="14.25">
      <c r="R425" s="7"/>
      <c r="S425" s="7"/>
      <c r="T425" s="7"/>
      <c r="U425" s="7"/>
    </row>
    <row r="426" spans="18:21" ht="14.25">
      <c r="R426" s="1"/>
      <c r="S426" s="1"/>
      <c r="T426" s="1"/>
      <c r="U426" s="1"/>
    </row>
    <row r="427" spans="18:21" ht="14.25">
      <c r="R427" s="1"/>
      <c r="S427" s="1"/>
      <c r="T427" s="1"/>
      <c r="U427" s="1"/>
    </row>
    <row r="428" spans="18:21" ht="14.25">
      <c r="R428" s="1"/>
      <c r="S428" s="1"/>
      <c r="T428" s="1"/>
      <c r="U428" s="1"/>
    </row>
    <row r="429" spans="18:21" ht="14.25">
      <c r="R429" s="4"/>
      <c r="S429" s="4"/>
      <c r="T429" s="4"/>
      <c r="U429" s="4"/>
    </row>
    <row r="430" spans="18:19" ht="14.25">
      <c r="R430" s="4"/>
      <c r="S430" s="4"/>
    </row>
    <row r="431" spans="18:21" ht="14.25">
      <c r="R431" s="1"/>
      <c r="S431" s="1"/>
      <c r="T431" s="1"/>
      <c r="U431" s="1"/>
    </row>
    <row r="432" spans="18:21" ht="18">
      <c r="R432" s="9">
        <f>IF(N416+N417+N418+N419+N420+N421+N422+N423+N424+N425+M429+M430&gt;24,0,8)</f>
        <v>8</v>
      </c>
      <c r="S432" s="1"/>
      <c r="T432" s="1"/>
      <c r="U432" s="1"/>
    </row>
    <row r="433" spans="18:21" ht="15">
      <c r="R433" s="10"/>
      <c r="S433" s="10"/>
      <c r="T433" s="10"/>
      <c r="U433" s="11"/>
    </row>
    <row r="435" spans="18:21" ht="14.25">
      <c r="R435" s="1"/>
      <c r="S435" s="1"/>
      <c r="T435" s="1"/>
      <c r="U435" s="1"/>
    </row>
    <row r="436" spans="18:21" ht="14.25">
      <c r="R436" s="1"/>
      <c r="S436" s="1"/>
      <c r="T436" s="1"/>
      <c r="U436" s="1"/>
    </row>
    <row r="437" spans="18:21" ht="14.25">
      <c r="R437" s="1"/>
      <c r="S437" s="1"/>
      <c r="T437" s="1"/>
      <c r="U437" s="1"/>
    </row>
    <row r="438" spans="18:21" ht="14.25">
      <c r="R438" s="1"/>
      <c r="S438" s="1"/>
      <c r="T438" s="1"/>
      <c r="U438" s="1"/>
    </row>
    <row r="439" spans="18:21" ht="14.25">
      <c r="R439" s="1"/>
      <c r="S439" s="1"/>
      <c r="T439" s="1"/>
      <c r="U439" s="1"/>
    </row>
    <row r="440" spans="18:21" ht="14.25">
      <c r="R440" s="1"/>
      <c r="S440" s="2"/>
      <c r="T440" s="3"/>
      <c r="U440" s="3"/>
    </row>
    <row r="441" spans="18:21" ht="14.25">
      <c r="R441" s="1"/>
      <c r="S441" s="57" t="s">
        <v>59</v>
      </c>
      <c r="T441" s="58"/>
      <c r="U441" s="58"/>
    </row>
    <row r="442" spans="18:21" ht="14.25">
      <c r="R442" s="1"/>
      <c r="S442" s="59" t="s">
        <v>50</v>
      </c>
      <c r="T442" s="60"/>
      <c r="U442" s="60"/>
    </row>
    <row r="443" spans="18:20" ht="14.25">
      <c r="R443" s="1"/>
      <c r="S443" s="12" t="s">
        <v>63</v>
      </c>
      <c r="T443" s="13"/>
    </row>
    <row r="444" spans="18:21" ht="14.25">
      <c r="R444" s="1"/>
      <c r="S444" s="61" t="s">
        <v>64</v>
      </c>
      <c r="T444" s="60"/>
      <c r="U444" s="60"/>
    </row>
    <row r="445" spans="18:21" ht="14.25">
      <c r="R445" s="4"/>
      <c r="S445" s="14"/>
      <c r="T445" s="1"/>
      <c r="U445" s="1"/>
    </row>
    <row r="446" spans="18:21" ht="14.25">
      <c r="R446" s="1"/>
      <c r="S446" s="1"/>
      <c r="T446" s="1"/>
      <c r="U446" s="1"/>
    </row>
    <row r="447" spans="18:21" ht="14.25">
      <c r="R447" s="1"/>
      <c r="S447" s="1"/>
      <c r="T447" s="1"/>
      <c r="U447" s="1"/>
    </row>
    <row r="448" spans="18:21" ht="14.25">
      <c r="R448" s="1"/>
      <c r="S448" s="1"/>
      <c r="T448" s="1"/>
      <c r="U448" s="1"/>
    </row>
    <row r="449" spans="18:21" ht="14.25">
      <c r="R449" s="1"/>
      <c r="S449" s="1"/>
      <c r="T449" s="1"/>
      <c r="U449" s="1"/>
    </row>
    <row r="450" spans="18:21" ht="14.25">
      <c r="R450" s="1"/>
      <c r="S450" s="1"/>
      <c r="T450" s="1"/>
      <c r="U450" s="1"/>
    </row>
    <row r="451" spans="18:21" ht="14.25">
      <c r="R451" s="1"/>
      <c r="S451" s="1"/>
      <c r="T451" s="1"/>
      <c r="U451" s="1"/>
    </row>
    <row r="452" spans="18:21" ht="14.25">
      <c r="R452" s="1"/>
      <c r="S452" s="1"/>
      <c r="T452" s="1"/>
      <c r="U452" s="1"/>
    </row>
    <row r="453" spans="18:21" ht="14.25">
      <c r="R453" s="1"/>
      <c r="S453" s="1"/>
      <c r="T453" s="1"/>
      <c r="U453" s="1"/>
    </row>
    <row r="454" spans="18:21" ht="14.25">
      <c r="R454" s="1"/>
      <c r="S454" s="1"/>
      <c r="T454" s="1"/>
      <c r="U454" s="1"/>
    </row>
    <row r="455" spans="18:21" ht="14.25">
      <c r="R455" s="1"/>
      <c r="S455" s="1"/>
      <c r="T455" s="1"/>
      <c r="U455" s="1"/>
    </row>
    <row r="456" spans="18:21" ht="14.25">
      <c r="R456" s="7"/>
      <c r="S456" s="7"/>
      <c r="T456" s="7"/>
      <c r="U456" s="7"/>
    </row>
    <row r="457" spans="18:21" ht="14.25">
      <c r="R457" s="1"/>
      <c r="S457" s="1"/>
      <c r="T457" s="1"/>
      <c r="U457" s="1"/>
    </row>
    <row r="458" spans="18:21" ht="14.25">
      <c r="R458" s="1"/>
      <c r="S458" s="1"/>
      <c r="T458" s="1"/>
      <c r="U458" s="1"/>
    </row>
    <row r="459" spans="18:21" ht="14.25">
      <c r="R459" s="1"/>
      <c r="S459" s="1"/>
      <c r="T459" s="1"/>
      <c r="U459" s="1"/>
    </row>
    <row r="460" spans="18:21" ht="14.25">
      <c r="R460" s="4"/>
      <c r="S460" s="4"/>
      <c r="T460" s="4"/>
      <c r="U460" s="4"/>
    </row>
    <row r="461" spans="18:19" ht="14.25">
      <c r="R461" s="4"/>
      <c r="S461" s="4"/>
    </row>
    <row r="462" spans="18:21" ht="14.25">
      <c r="R462" s="1"/>
      <c r="S462" s="1"/>
      <c r="T462" s="1"/>
      <c r="U462" s="1"/>
    </row>
    <row r="463" spans="18:21" ht="18">
      <c r="R463" s="9">
        <f>IF(N447+N448+N449+N450+N451+N452+N453+N454+N455+N456+M460+M461&gt;24,0,8)</f>
        <v>8</v>
      </c>
      <c r="S463" s="1"/>
      <c r="T463" s="1"/>
      <c r="U463" s="1"/>
    </row>
    <row r="464" spans="18:21" ht="15">
      <c r="R464" s="10"/>
      <c r="S464" s="10"/>
      <c r="T464" s="10"/>
      <c r="U464" s="11"/>
    </row>
    <row r="466" spans="18:21" ht="14.25">
      <c r="R466" s="1"/>
      <c r="S466" s="1"/>
      <c r="T466" s="1"/>
      <c r="U466" s="1"/>
    </row>
    <row r="467" spans="18:21" ht="14.25">
      <c r="R467" s="1"/>
      <c r="S467" s="1"/>
      <c r="T467" s="1"/>
      <c r="U467" s="1"/>
    </row>
    <row r="468" spans="18:21" ht="14.25">
      <c r="R468" s="1"/>
      <c r="S468" s="1"/>
      <c r="T468" s="1"/>
      <c r="U468" s="1"/>
    </row>
    <row r="469" spans="18:21" ht="14.25">
      <c r="R469" s="1"/>
      <c r="S469" s="1"/>
      <c r="T469" s="1"/>
      <c r="U469" s="1"/>
    </row>
    <row r="470" spans="18:21" ht="14.25">
      <c r="R470" s="1"/>
      <c r="S470" s="1"/>
      <c r="T470" s="1"/>
      <c r="U470" s="1"/>
    </row>
    <row r="471" spans="18:21" ht="14.25">
      <c r="R471" s="1"/>
      <c r="S471" s="2"/>
      <c r="T471" s="3"/>
      <c r="U471" s="3"/>
    </row>
    <row r="472" spans="18:21" ht="14.25">
      <c r="R472" s="1"/>
      <c r="S472" s="57" t="s">
        <v>59</v>
      </c>
      <c r="T472" s="58"/>
      <c r="U472" s="58"/>
    </row>
    <row r="473" spans="18:21" ht="14.25">
      <c r="R473" s="1"/>
      <c r="S473" s="59" t="s">
        <v>50</v>
      </c>
      <c r="T473" s="60"/>
      <c r="U473" s="60"/>
    </row>
    <row r="474" spans="18:20" ht="14.25">
      <c r="R474" s="1"/>
      <c r="S474" s="12" t="s">
        <v>63</v>
      </c>
      <c r="T474" s="13"/>
    </row>
    <row r="475" spans="18:21" ht="14.25">
      <c r="R475" s="1"/>
      <c r="S475" s="61" t="s">
        <v>64</v>
      </c>
      <c r="T475" s="60"/>
      <c r="U475" s="60"/>
    </row>
    <row r="476" spans="18:21" ht="14.25">
      <c r="R476" s="4"/>
      <c r="S476" s="14"/>
      <c r="T476" s="1"/>
      <c r="U476" s="1"/>
    </row>
    <row r="477" spans="18:21" ht="14.25">
      <c r="R477" s="1"/>
      <c r="S477" s="1"/>
      <c r="T477" s="1"/>
      <c r="U477" s="1"/>
    </row>
    <row r="478" spans="18:21" ht="14.25">
      <c r="R478" s="1"/>
      <c r="S478" s="1"/>
      <c r="T478" s="1"/>
      <c r="U478" s="1"/>
    </row>
    <row r="479" spans="18:21" ht="14.25">
      <c r="R479" s="1"/>
      <c r="S479" s="1"/>
      <c r="T479" s="1"/>
      <c r="U479" s="1"/>
    </row>
    <row r="480" spans="18:21" ht="14.25">
      <c r="R480" s="1"/>
      <c r="S480" s="1"/>
      <c r="T480" s="1"/>
      <c r="U480" s="1"/>
    </row>
    <row r="481" spans="18:21" ht="14.25">
      <c r="R481" s="1"/>
      <c r="S481" s="1"/>
      <c r="T481" s="1"/>
      <c r="U481" s="1"/>
    </row>
    <row r="482" spans="18:21" ht="14.25">
      <c r="R482" s="1"/>
      <c r="S482" s="1"/>
      <c r="T482" s="1"/>
      <c r="U482" s="1"/>
    </row>
    <row r="483" spans="18:21" ht="14.25">
      <c r="R483" s="1"/>
      <c r="S483" s="1"/>
      <c r="T483" s="1"/>
      <c r="U483" s="1"/>
    </row>
    <row r="484" spans="18:21" ht="14.25">
      <c r="R484" s="1"/>
      <c r="S484" s="1"/>
      <c r="T484" s="1"/>
      <c r="U484" s="1"/>
    </row>
    <row r="485" spans="18:21" ht="14.25">
      <c r="R485" s="1"/>
      <c r="S485" s="1"/>
      <c r="T485" s="1"/>
      <c r="U485" s="1"/>
    </row>
    <row r="486" spans="18:21" ht="14.25">
      <c r="R486" s="1"/>
      <c r="S486" s="1"/>
      <c r="T486" s="1"/>
      <c r="U486" s="1"/>
    </row>
    <row r="487" spans="18:21" ht="14.25">
      <c r="R487" s="7"/>
      <c r="S487" s="7"/>
      <c r="T487" s="7"/>
      <c r="U487" s="7"/>
    </row>
    <row r="488" spans="18:21" ht="14.25">
      <c r="R488" s="1"/>
      <c r="S488" s="1"/>
      <c r="T488" s="1"/>
      <c r="U488" s="1"/>
    </row>
    <row r="489" spans="18:21" ht="14.25">
      <c r="R489" s="1"/>
      <c r="S489" s="1"/>
      <c r="T489" s="1"/>
      <c r="U489" s="1"/>
    </row>
    <row r="490" spans="18:21" ht="14.25">
      <c r="R490" s="1"/>
      <c r="S490" s="1"/>
      <c r="T490" s="1"/>
      <c r="U490" s="1"/>
    </row>
    <row r="491" spans="18:21" ht="14.25">
      <c r="R491" s="4"/>
      <c r="S491" s="4"/>
      <c r="T491" s="4"/>
      <c r="U491" s="4"/>
    </row>
    <row r="492" spans="18:19" ht="14.25">
      <c r="R492" s="4"/>
      <c r="S492" s="4"/>
    </row>
    <row r="493" spans="18:21" ht="14.25">
      <c r="R493" s="1"/>
      <c r="S493" s="1"/>
      <c r="T493" s="1"/>
      <c r="U493" s="1"/>
    </row>
    <row r="494" spans="18:21" ht="18">
      <c r="R494" s="9">
        <f>IF(N478+N479+N480+N481+N482+N483+N484+N485+N486+N487+M491+M492&gt;24,0,8)</f>
        <v>8</v>
      </c>
      <c r="S494" s="1"/>
      <c r="T494" s="1"/>
      <c r="U494" s="1"/>
    </row>
    <row r="495" spans="18:21" ht="15">
      <c r="R495" s="10"/>
      <c r="S495" s="10"/>
      <c r="T495" s="10"/>
      <c r="U495" s="11"/>
    </row>
    <row r="497" spans="18:21" ht="14.25">
      <c r="R497" s="1"/>
      <c r="S497" s="1"/>
      <c r="T497" s="1"/>
      <c r="U497" s="1"/>
    </row>
    <row r="498" spans="18:21" ht="14.25">
      <c r="R498" s="1"/>
      <c r="S498" s="1"/>
      <c r="T498" s="1"/>
      <c r="U498" s="1"/>
    </row>
    <row r="499" spans="18:21" ht="14.25">
      <c r="R499" s="1"/>
      <c r="S499" s="1"/>
      <c r="T499" s="1"/>
      <c r="U499" s="1"/>
    </row>
    <row r="500" spans="18:21" ht="14.25">
      <c r="R500" s="1"/>
      <c r="S500" s="1"/>
      <c r="T500" s="1"/>
      <c r="U500" s="1"/>
    </row>
    <row r="501" spans="18:21" ht="14.25">
      <c r="R501" s="1"/>
      <c r="S501" s="1"/>
      <c r="T501" s="1"/>
      <c r="U501" s="1"/>
    </row>
    <row r="502" spans="18:21" ht="14.25">
      <c r="R502" s="1"/>
      <c r="S502" s="2"/>
      <c r="T502" s="3"/>
      <c r="U502" s="3"/>
    </row>
    <row r="503" spans="18:21" ht="14.25">
      <c r="R503" s="1"/>
      <c r="S503" s="57" t="s">
        <v>59</v>
      </c>
      <c r="T503" s="58"/>
      <c r="U503" s="58"/>
    </row>
    <row r="504" spans="18:21" ht="14.25">
      <c r="R504" s="1"/>
      <c r="S504" s="59" t="s">
        <v>50</v>
      </c>
      <c r="T504" s="60"/>
      <c r="U504" s="60"/>
    </row>
    <row r="505" spans="18:20" ht="14.25">
      <c r="R505" s="1"/>
      <c r="S505" s="12" t="s">
        <v>63</v>
      </c>
      <c r="T505" s="13"/>
    </row>
    <row r="506" spans="18:21" ht="14.25">
      <c r="R506" s="1"/>
      <c r="S506" s="61" t="s">
        <v>64</v>
      </c>
      <c r="T506" s="60"/>
      <c r="U506" s="60"/>
    </row>
    <row r="507" spans="18:21" ht="14.25">
      <c r="R507" s="4"/>
      <c r="S507" s="14"/>
      <c r="T507" s="1"/>
      <c r="U507" s="1"/>
    </row>
    <row r="508" spans="18:21" ht="14.25">
      <c r="R508" s="1"/>
      <c r="S508" s="1"/>
      <c r="T508" s="1"/>
      <c r="U508" s="1"/>
    </row>
    <row r="509" spans="18:21" ht="14.25">
      <c r="R509" s="1"/>
      <c r="S509" s="1"/>
      <c r="T509" s="1"/>
      <c r="U509" s="1"/>
    </row>
    <row r="510" spans="18:21" ht="14.25">
      <c r="R510" s="1"/>
      <c r="S510" s="1"/>
      <c r="T510" s="1"/>
      <c r="U510" s="1"/>
    </row>
    <row r="511" spans="18:21" ht="14.25">
      <c r="R511" s="1"/>
      <c r="S511" s="1"/>
      <c r="T511" s="1"/>
      <c r="U511" s="1"/>
    </row>
    <row r="512" spans="18:21" ht="14.25">
      <c r="R512" s="1"/>
      <c r="S512" s="1"/>
      <c r="T512" s="1"/>
      <c r="U512" s="1"/>
    </row>
    <row r="513" spans="18:21" ht="14.25">
      <c r="R513" s="1"/>
      <c r="S513" s="1"/>
      <c r="T513" s="1"/>
      <c r="U513" s="1"/>
    </row>
    <row r="514" spans="18:21" ht="14.25">
      <c r="R514" s="1"/>
      <c r="S514" s="1"/>
      <c r="T514" s="1"/>
      <c r="U514" s="1"/>
    </row>
    <row r="515" spans="18:21" ht="14.25">
      <c r="R515" s="1"/>
      <c r="S515" s="1"/>
      <c r="T515" s="1"/>
      <c r="U515" s="1"/>
    </row>
    <row r="516" spans="18:21" ht="14.25">
      <c r="R516" s="1"/>
      <c r="S516" s="1"/>
      <c r="T516" s="1"/>
      <c r="U516" s="1"/>
    </row>
    <row r="517" spans="18:21" ht="14.25">
      <c r="R517" s="1"/>
      <c r="S517" s="1"/>
      <c r="T517" s="1"/>
      <c r="U517" s="1"/>
    </row>
    <row r="518" spans="18:21" ht="14.25">
      <c r="R518" s="7"/>
      <c r="S518" s="7"/>
      <c r="T518" s="7"/>
      <c r="U518" s="7"/>
    </row>
    <row r="519" spans="18:21" ht="14.25">
      <c r="R519" s="1"/>
      <c r="S519" s="1"/>
      <c r="T519" s="1"/>
      <c r="U519" s="1"/>
    </row>
    <row r="520" spans="18:21" ht="14.25">
      <c r="R520" s="1"/>
      <c r="S520" s="1"/>
      <c r="T520" s="1"/>
      <c r="U520" s="1"/>
    </row>
    <row r="521" spans="18:21" ht="14.25">
      <c r="R521" s="1"/>
      <c r="S521" s="1"/>
      <c r="T521" s="1"/>
      <c r="U521" s="1"/>
    </row>
    <row r="522" spans="18:21" ht="14.25">
      <c r="R522" s="4"/>
      <c r="S522" s="4"/>
      <c r="T522" s="4"/>
      <c r="U522" s="4"/>
    </row>
    <row r="523" spans="18:19" ht="14.25">
      <c r="R523" s="4"/>
      <c r="S523" s="4"/>
    </row>
    <row r="524" spans="18:21" ht="14.25">
      <c r="R524" s="1"/>
      <c r="S524" s="1"/>
      <c r="T524" s="1"/>
      <c r="U524" s="1"/>
    </row>
    <row r="525" spans="18:21" ht="18">
      <c r="R525" s="9">
        <f>IF(N509+N510+N511+N512+N513+N514+N515+N516+N517+N518+M522+M523&gt;24,0,8)</f>
        <v>8</v>
      </c>
      <c r="S525" s="1"/>
      <c r="T525" s="1"/>
      <c r="U525" s="1"/>
    </row>
    <row r="526" spans="18:21" ht="15">
      <c r="R526" s="10"/>
      <c r="S526" s="10"/>
      <c r="T526" s="10"/>
      <c r="U526" s="11"/>
    </row>
    <row r="528" spans="18:21" ht="14.25">
      <c r="R528" s="1"/>
      <c r="S528" s="1"/>
      <c r="T528" s="1"/>
      <c r="U528" s="1"/>
    </row>
    <row r="529" spans="18:21" ht="14.25">
      <c r="R529" s="1"/>
      <c r="S529" s="1"/>
      <c r="T529" s="1"/>
      <c r="U529" s="1"/>
    </row>
    <row r="530" spans="18:21" ht="14.25">
      <c r="R530" s="1"/>
      <c r="S530" s="1"/>
      <c r="T530" s="1"/>
      <c r="U530" s="1"/>
    </row>
    <row r="531" spans="18:21" ht="14.25">
      <c r="R531" s="1"/>
      <c r="S531" s="1"/>
      <c r="T531" s="1"/>
      <c r="U531" s="1"/>
    </row>
    <row r="532" spans="18:21" ht="14.25">
      <c r="R532" s="1"/>
      <c r="S532" s="1"/>
      <c r="T532" s="1"/>
      <c r="U532" s="1"/>
    </row>
    <row r="533" spans="18:21" ht="14.25">
      <c r="R533" s="1"/>
      <c r="S533" s="2"/>
      <c r="T533" s="3"/>
      <c r="U533" s="3"/>
    </row>
    <row r="534" spans="18:21" ht="14.25">
      <c r="R534" s="1"/>
      <c r="S534" s="57" t="s">
        <v>65</v>
      </c>
      <c r="T534" s="58"/>
      <c r="U534" s="58"/>
    </row>
    <row r="535" spans="18:21" ht="14.25">
      <c r="R535" s="1"/>
      <c r="S535" s="59" t="s">
        <v>66</v>
      </c>
      <c r="T535" s="60"/>
      <c r="U535" s="60"/>
    </row>
    <row r="536" spans="18:20" ht="14.25">
      <c r="R536" s="1"/>
      <c r="S536" s="12" t="s">
        <v>67</v>
      </c>
      <c r="T536" s="13"/>
    </row>
    <row r="537" spans="18:21" ht="14.25">
      <c r="R537" s="1"/>
      <c r="S537" s="61" t="s">
        <v>68</v>
      </c>
      <c r="T537" s="60"/>
      <c r="U537" s="60"/>
    </row>
    <row r="538" spans="18:21" ht="14.25">
      <c r="R538" s="4"/>
      <c r="S538" s="61"/>
      <c r="T538" s="60"/>
      <c r="U538" s="60"/>
    </row>
    <row r="539" spans="18:21" ht="14.25">
      <c r="R539" s="1"/>
      <c r="S539" s="1"/>
      <c r="T539" s="1"/>
      <c r="U539" s="1"/>
    </row>
    <row r="540" spans="18:21" ht="14.25">
      <c r="R540" s="1"/>
      <c r="S540" s="1"/>
      <c r="T540" s="1"/>
      <c r="U540" s="1"/>
    </row>
    <row r="541" spans="18:21" ht="14.25">
      <c r="R541" s="1"/>
      <c r="S541" s="1"/>
      <c r="T541" s="1"/>
      <c r="U541" s="1"/>
    </row>
    <row r="542" spans="18:21" ht="14.25">
      <c r="R542" s="1"/>
      <c r="S542" s="1"/>
      <c r="T542" s="1"/>
      <c r="U542" s="1"/>
    </row>
    <row r="543" spans="18:21" ht="14.25">
      <c r="R543" s="1"/>
      <c r="S543" s="1"/>
      <c r="T543" s="1"/>
      <c r="U543" s="1"/>
    </row>
    <row r="544" spans="18:21" ht="14.25">
      <c r="R544" s="1"/>
      <c r="S544" s="1"/>
      <c r="T544" s="1"/>
      <c r="U544" s="1"/>
    </row>
    <row r="545" spans="18:21" ht="14.25">
      <c r="R545" s="1"/>
      <c r="S545" s="1"/>
      <c r="T545" s="1"/>
      <c r="U545" s="1"/>
    </row>
    <row r="546" spans="18:21" ht="14.25">
      <c r="R546" s="1"/>
      <c r="S546" s="1"/>
      <c r="T546" s="1"/>
      <c r="U546" s="1"/>
    </row>
    <row r="547" spans="18:21" ht="14.25">
      <c r="R547" s="1"/>
      <c r="S547" s="1"/>
      <c r="T547" s="1"/>
      <c r="U547" s="1"/>
    </row>
    <row r="548" spans="18:21" ht="14.25">
      <c r="R548" s="1"/>
      <c r="S548" s="1"/>
      <c r="T548" s="1"/>
      <c r="U548" s="1"/>
    </row>
    <row r="549" spans="18:21" ht="14.25">
      <c r="R549" s="7"/>
      <c r="S549" s="7"/>
      <c r="T549" s="7"/>
      <c r="U549" s="7"/>
    </row>
    <row r="550" spans="18:21" ht="14.25">
      <c r="R550" s="1"/>
      <c r="S550" s="1"/>
      <c r="T550" s="1"/>
      <c r="U550" s="1"/>
    </row>
    <row r="551" spans="18:21" ht="14.25">
      <c r="R551" s="1"/>
      <c r="S551" s="1"/>
      <c r="T551" s="1"/>
      <c r="U551" s="1"/>
    </row>
    <row r="552" spans="18:21" ht="14.25">
      <c r="R552" s="1"/>
      <c r="S552" s="1"/>
      <c r="T552" s="1"/>
      <c r="U552" s="1"/>
    </row>
    <row r="553" spans="18:21" ht="14.25">
      <c r="R553" s="4"/>
      <c r="S553" s="4"/>
      <c r="T553" s="4"/>
      <c r="U553" s="4"/>
    </row>
    <row r="554" spans="18:19" ht="14.25">
      <c r="R554" s="4"/>
      <c r="S554" s="4"/>
    </row>
    <row r="555" spans="18:21" ht="14.25">
      <c r="R555" s="1"/>
      <c r="S555" s="1"/>
      <c r="T555" s="1"/>
      <c r="U555" s="1"/>
    </row>
    <row r="556" spans="18:21" ht="18">
      <c r="R556" s="9">
        <f>IF(N540+N541+N542+N543+N544+N545+N546+N547+N548+N549+M553+M554&gt;24,0,8)</f>
        <v>8</v>
      </c>
      <c r="S556" s="1"/>
      <c r="T556" s="1"/>
      <c r="U556" s="1"/>
    </row>
    <row r="557" spans="18:21" ht="15">
      <c r="R557" s="10"/>
      <c r="S557" s="10"/>
      <c r="T557" s="10"/>
      <c r="U557" s="11"/>
    </row>
    <row r="559" spans="18:21" ht="14.25">
      <c r="R559" s="1"/>
      <c r="S559" s="1"/>
      <c r="T559" s="1"/>
      <c r="U559" s="1"/>
    </row>
    <row r="560" spans="18:21" ht="14.25">
      <c r="R560" s="1"/>
      <c r="S560" s="1"/>
      <c r="T560" s="1"/>
      <c r="U560" s="1"/>
    </row>
    <row r="561" spans="18:21" ht="14.25">
      <c r="R561" s="1"/>
      <c r="S561" s="1"/>
      <c r="T561" s="1"/>
      <c r="U561" s="1"/>
    </row>
    <row r="562" spans="18:21" ht="14.25">
      <c r="R562" s="1"/>
      <c r="S562" s="1"/>
      <c r="T562" s="1"/>
      <c r="U562" s="1"/>
    </row>
    <row r="563" spans="18:21" ht="14.25">
      <c r="R563" s="1"/>
      <c r="S563" s="1"/>
      <c r="T563" s="1"/>
      <c r="U563" s="1"/>
    </row>
    <row r="564" spans="18:21" ht="14.25">
      <c r="R564" s="1"/>
      <c r="S564" s="2"/>
      <c r="T564" s="3"/>
      <c r="U564" s="3"/>
    </row>
    <row r="565" spans="18:21" ht="14.25">
      <c r="R565" s="1"/>
      <c r="S565" s="57" t="s">
        <v>59</v>
      </c>
      <c r="T565" s="58"/>
      <c r="U565" s="58"/>
    </row>
    <row r="566" spans="18:21" ht="14.25">
      <c r="R566" s="1"/>
      <c r="S566" s="59" t="s">
        <v>50</v>
      </c>
      <c r="T566" s="60"/>
      <c r="U566" s="60"/>
    </row>
    <row r="567" spans="18:20" ht="14.25">
      <c r="R567" s="1"/>
      <c r="S567" s="12" t="s">
        <v>63</v>
      </c>
      <c r="T567" s="13"/>
    </row>
    <row r="568" spans="18:21" ht="14.25">
      <c r="R568" s="1"/>
      <c r="S568" s="61" t="s">
        <v>64</v>
      </c>
      <c r="T568" s="60"/>
      <c r="U568" s="60"/>
    </row>
    <row r="569" spans="18:21" ht="14.25">
      <c r="R569" s="4"/>
      <c r="S569" s="14"/>
      <c r="T569" s="1"/>
      <c r="U569" s="1"/>
    </row>
    <row r="570" spans="18:21" ht="14.25">
      <c r="R570" s="1"/>
      <c r="S570" s="1"/>
      <c r="T570" s="1"/>
      <c r="U570" s="1"/>
    </row>
    <row r="571" spans="18:21" ht="14.25">
      <c r="R571" s="1"/>
      <c r="S571" s="1"/>
      <c r="T571" s="1"/>
      <c r="U571" s="1"/>
    </row>
    <row r="572" spans="18:21" ht="14.25">
      <c r="R572" s="1"/>
      <c r="S572" s="1"/>
      <c r="T572" s="1"/>
      <c r="U572" s="1"/>
    </row>
    <row r="573" spans="18:21" ht="14.25">
      <c r="R573" s="1"/>
      <c r="S573" s="1"/>
      <c r="T573" s="1"/>
      <c r="U573" s="1"/>
    </row>
    <row r="574" spans="18:21" ht="14.25">
      <c r="R574" s="1"/>
      <c r="S574" s="1"/>
      <c r="T574" s="1"/>
      <c r="U574" s="1"/>
    </row>
    <row r="575" spans="18:21" ht="14.25">
      <c r="R575" s="1"/>
      <c r="S575" s="1"/>
      <c r="T575" s="1"/>
      <c r="U575" s="1"/>
    </row>
    <row r="576" spans="18:21" ht="14.25">
      <c r="R576" s="1"/>
      <c r="S576" s="1"/>
      <c r="T576" s="1"/>
      <c r="U576" s="1"/>
    </row>
    <row r="577" spans="18:21" ht="14.25">
      <c r="R577" s="1"/>
      <c r="S577" s="1"/>
      <c r="T577" s="1"/>
      <c r="U577" s="1"/>
    </row>
    <row r="578" spans="18:21" ht="14.25">
      <c r="R578" s="1"/>
      <c r="S578" s="1"/>
      <c r="T578" s="1"/>
      <c r="U578" s="1"/>
    </row>
    <row r="579" spans="18:21" ht="14.25">
      <c r="R579" s="1"/>
      <c r="S579" s="1"/>
      <c r="T579" s="1"/>
      <c r="U579" s="1"/>
    </row>
    <row r="580" spans="18:21" ht="14.25">
      <c r="R580" s="7"/>
      <c r="S580" s="7"/>
      <c r="T580" s="7"/>
      <c r="U580" s="7"/>
    </row>
    <row r="581" spans="18:21" ht="14.25">
      <c r="R581" s="1"/>
      <c r="S581" s="1"/>
      <c r="T581" s="1"/>
      <c r="U581" s="1"/>
    </row>
    <row r="582" spans="18:21" ht="14.25">
      <c r="R582" s="1"/>
      <c r="S582" s="1"/>
      <c r="T582" s="1"/>
      <c r="U582" s="1"/>
    </row>
    <row r="583" spans="18:21" ht="14.25">
      <c r="R583" s="1"/>
      <c r="S583" s="1"/>
      <c r="T583" s="1"/>
      <c r="U583" s="1"/>
    </row>
    <row r="584" spans="18:21" ht="14.25">
      <c r="R584" s="4"/>
      <c r="S584" s="4"/>
      <c r="T584" s="4"/>
      <c r="U584" s="4"/>
    </row>
    <row r="585" spans="18:19" ht="14.25">
      <c r="R585" s="4"/>
      <c r="S585" s="4"/>
    </row>
    <row r="586" spans="18:21" ht="14.25">
      <c r="R586" s="1"/>
      <c r="S586" s="1"/>
      <c r="T586" s="1"/>
      <c r="U586" s="1"/>
    </row>
    <row r="587" spans="18:21" ht="18">
      <c r="R587" s="9">
        <f>IF(N571+N572+N573+N574+N575+N576+N577+N578+N579+N580+M584+M585&gt;24,0,8)</f>
        <v>8</v>
      </c>
      <c r="S587" s="1"/>
      <c r="T587" s="1"/>
      <c r="U587" s="1"/>
    </row>
    <row r="588" spans="18:21" ht="15">
      <c r="R588" s="10"/>
      <c r="S588" s="10"/>
      <c r="T588" s="10"/>
      <c r="U588" s="11"/>
    </row>
    <row r="590" spans="18:21" ht="14.25">
      <c r="R590" s="1"/>
      <c r="S590" s="1"/>
      <c r="T590" s="1"/>
      <c r="U590" s="1"/>
    </row>
    <row r="591" spans="18:21" ht="14.25">
      <c r="R591" s="1"/>
      <c r="S591" s="1"/>
      <c r="T591" s="1"/>
      <c r="U591" s="1"/>
    </row>
    <row r="592" spans="18:21" ht="14.25">
      <c r="R592" s="1"/>
      <c r="S592" s="1"/>
      <c r="T592" s="1"/>
      <c r="U592" s="1"/>
    </row>
    <row r="593" spans="18:21" ht="14.25">
      <c r="R593" s="1"/>
      <c r="S593" s="1"/>
      <c r="T593" s="1"/>
      <c r="U593" s="1"/>
    </row>
    <row r="594" spans="18:21" ht="14.25">
      <c r="R594" s="1"/>
      <c r="S594" s="1"/>
      <c r="T594" s="1"/>
      <c r="U594" s="1"/>
    </row>
    <row r="595" spans="18:21" ht="14.25">
      <c r="R595" s="1"/>
      <c r="S595" s="2"/>
      <c r="T595" s="3"/>
      <c r="U595" s="3"/>
    </row>
    <row r="596" spans="18:21" ht="14.25">
      <c r="R596" s="1"/>
      <c r="S596" s="57" t="s">
        <v>59</v>
      </c>
      <c r="T596" s="58"/>
      <c r="U596" s="58"/>
    </row>
    <row r="597" spans="18:21" ht="14.25">
      <c r="R597" s="1"/>
      <c r="S597" s="59" t="s">
        <v>50</v>
      </c>
      <c r="T597" s="60"/>
      <c r="U597" s="60"/>
    </row>
    <row r="598" spans="18:20" ht="14.25">
      <c r="R598" s="1"/>
      <c r="S598" s="12" t="s">
        <v>63</v>
      </c>
      <c r="T598" s="13"/>
    </row>
    <row r="599" spans="18:21" ht="14.25">
      <c r="R599" s="1"/>
      <c r="S599" s="61" t="s">
        <v>64</v>
      </c>
      <c r="T599" s="60"/>
      <c r="U599" s="60"/>
    </row>
    <row r="600" spans="18:21" ht="14.25">
      <c r="R600" s="4"/>
      <c r="S600" s="14"/>
      <c r="T600" s="1"/>
      <c r="U600" s="1"/>
    </row>
    <row r="601" spans="18:21" ht="14.25">
      <c r="R601" s="1"/>
      <c r="S601" s="1"/>
      <c r="T601" s="1"/>
      <c r="U601" s="1"/>
    </row>
    <row r="602" spans="18:21" ht="14.25">
      <c r="R602" s="1"/>
      <c r="S602" s="1"/>
      <c r="T602" s="1"/>
      <c r="U602" s="1"/>
    </row>
    <row r="603" spans="18:21" ht="14.25">
      <c r="R603" s="1"/>
      <c r="S603" s="1"/>
      <c r="T603" s="1"/>
      <c r="U603" s="1"/>
    </row>
    <row r="604" spans="18:21" ht="14.25">
      <c r="R604" s="1"/>
      <c r="S604" s="1"/>
      <c r="T604" s="1"/>
      <c r="U604" s="1"/>
    </row>
    <row r="605" spans="18:21" ht="14.25">
      <c r="R605" s="1"/>
      <c r="S605" s="1"/>
      <c r="T605" s="1"/>
      <c r="U605" s="1"/>
    </row>
    <row r="606" spans="18:21" ht="14.25">
      <c r="R606" s="1"/>
      <c r="S606" s="1"/>
      <c r="T606" s="1"/>
      <c r="U606" s="1"/>
    </row>
    <row r="607" spans="18:21" ht="14.25">
      <c r="R607" s="1"/>
      <c r="S607" s="1"/>
      <c r="T607" s="1"/>
      <c r="U607" s="1"/>
    </row>
    <row r="608" spans="18:21" ht="14.25">
      <c r="R608" s="1"/>
      <c r="S608" s="1"/>
      <c r="T608" s="1"/>
      <c r="U608" s="1"/>
    </row>
    <row r="609" spans="18:21" ht="14.25">
      <c r="R609" s="1"/>
      <c r="S609" s="1"/>
      <c r="T609" s="1"/>
      <c r="U609" s="1"/>
    </row>
    <row r="610" spans="18:21" ht="14.25">
      <c r="R610" s="1"/>
      <c r="S610" s="1"/>
      <c r="T610" s="1"/>
      <c r="U610" s="1"/>
    </row>
    <row r="611" spans="18:21" ht="14.25">
      <c r="R611" s="7"/>
      <c r="S611" s="7"/>
      <c r="T611" s="7"/>
      <c r="U611" s="7"/>
    </row>
    <row r="612" spans="18:21" ht="14.25">
      <c r="R612" s="1"/>
      <c r="S612" s="1"/>
      <c r="T612" s="1"/>
      <c r="U612" s="1"/>
    </row>
    <row r="613" spans="18:21" ht="14.25">
      <c r="R613" s="1"/>
      <c r="S613" s="1"/>
      <c r="T613" s="1"/>
      <c r="U613" s="1"/>
    </row>
    <row r="614" spans="18:21" ht="14.25">
      <c r="R614" s="1"/>
      <c r="S614" s="1"/>
      <c r="T614" s="1"/>
      <c r="U614" s="1"/>
    </row>
    <row r="615" spans="18:21" ht="14.25">
      <c r="R615" s="4"/>
      <c r="S615" s="4"/>
      <c r="T615" s="4"/>
      <c r="U615" s="4"/>
    </row>
    <row r="616" spans="18:19" ht="14.25">
      <c r="R616" s="4"/>
      <c r="S616" s="4"/>
    </row>
    <row r="617" spans="18:21" ht="14.25">
      <c r="R617" s="1"/>
      <c r="S617" s="1"/>
      <c r="T617" s="1"/>
      <c r="U617" s="1"/>
    </row>
    <row r="618" spans="18:21" ht="18">
      <c r="R618" s="9">
        <f>IF(N602+N603+N604+N605+N606+N607+N608+N609+N610+N611+M615+M616&gt;24,0,8)</f>
        <v>8</v>
      </c>
      <c r="S618" s="1"/>
      <c r="T618" s="1"/>
      <c r="U618" s="1"/>
    </row>
    <row r="619" spans="18:21" ht="15">
      <c r="R619" s="10"/>
      <c r="S619" s="10"/>
      <c r="T619" s="10"/>
      <c r="U619" s="11"/>
    </row>
    <row r="621" spans="18:21" ht="14.25">
      <c r="R621" s="1"/>
      <c r="S621" s="1"/>
      <c r="T621" s="1"/>
      <c r="U621" s="1"/>
    </row>
    <row r="622" spans="18:21" ht="14.25">
      <c r="R622" s="1"/>
      <c r="S622" s="1"/>
      <c r="T622" s="1"/>
      <c r="U622" s="1"/>
    </row>
    <row r="623" spans="18:21" ht="14.25">
      <c r="R623" s="1"/>
      <c r="S623" s="1"/>
      <c r="T623" s="1"/>
      <c r="U623" s="1"/>
    </row>
    <row r="624" spans="18:21" ht="14.25">
      <c r="R624" s="1"/>
      <c r="S624" s="1"/>
      <c r="T624" s="1"/>
      <c r="U624" s="1"/>
    </row>
    <row r="625" spans="18:21" ht="14.25">
      <c r="R625" s="1"/>
      <c r="S625" s="1"/>
      <c r="T625" s="1"/>
      <c r="U625" s="1"/>
    </row>
    <row r="626" spans="18:21" ht="14.25">
      <c r="R626" s="1"/>
      <c r="S626" s="2"/>
      <c r="T626" s="3"/>
      <c r="U626" s="3"/>
    </row>
    <row r="627" spans="18:21" ht="14.25">
      <c r="R627" s="1"/>
      <c r="S627" s="57" t="s">
        <v>59</v>
      </c>
      <c r="T627" s="58"/>
      <c r="U627" s="58"/>
    </row>
    <row r="628" spans="18:21" ht="14.25">
      <c r="R628" s="1"/>
      <c r="S628" s="59" t="s">
        <v>50</v>
      </c>
      <c r="T628" s="60"/>
      <c r="U628" s="60"/>
    </row>
    <row r="629" spans="18:20" ht="14.25">
      <c r="R629" s="1"/>
      <c r="S629" s="12" t="s">
        <v>63</v>
      </c>
      <c r="T629" s="13"/>
    </row>
    <row r="630" spans="18:21" ht="14.25">
      <c r="R630" s="1"/>
      <c r="S630" s="61" t="s">
        <v>64</v>
      </c>
      <c r="T630" s="60"/>
      <c r="U630" s="60"/>
    </row>
    <row r="631" spans="18:21" ht="14.25">
      <c r="R631" s="4"/>
      <c r="S631" s="14"/>
      <c r="T631" s="1"/>
      <c r="U631" s="1"/>
    </row>
    <row r="632" spans="18:21" ht="14.25">
      <c r="R632" s="1"/>
      <c r="S632" s="1"/>
      <c r="T632" s="1"/>
      <c r="U632" s="1"/>
    </row>
    <row r="633" spans="18:21" ht="14.25">
      <c r="R633" s="1"/>
      <c r="S633" s="1"/>
      <c r="T633" s="1"/>
      <c r="U633" s="1"/>
    </row>
    <row r="634" spans="18:21" ht="14.25">
      <c r="R634" s="1"/>
      <c r="S634" s="1"/>
      <c r="T634" s="1"/>
      <c r="U634" s="1"/>
    </row>
    <row r="635" spans="18:21" ht="14.25">
      <c r="R635" s="1"/>
      <c r="S635" s="1"/>
      <c r="T635" s="1"/>
      <c r="U635" s="1"/>
    </row>
    <row r="636" spans="18:21" ht="14.25">
      <c r="R636" s="1"/>
      <c r="S636" s="1"/>
      <c r="T636" s="1"/>
      <c r="U636" s="1"/>
    </row>
    <row r="637" spans="18:21" ht="14.25">
      <c r="R637" s="1"/>
      <c r="S637" s="1"/>
      <c r="T637" s="1"/>
      <c r="U637" s="1"/>
    </row>
    <row r="638" spans="18:21" ht="14.25">
      <c r="R638" s="1"/>
      <c r="S638" s="1"/>
      <c r="T638" s="1"/>
      <c r="U638" s="1"/>
    </row>
    <row r="639" spans="18:21" ht="14.25">
      <c r="R639" s="1"/>
      <c r="S639" s="1"/>
      <c r="T639" s="1"/>
      <c r="U639" s="1"/>
    </row>
    <row r="640" spans="18:21" ht="14.25">
      <c r="R640" s="1"/>
      <c r="S640" s="1"/>
      <c r="T640" s="1"/>
      <c r="U640" s="1"/>
    </row>
    <row r="641" spans="18:21" ht="14.25">
      <c r="R641" s="1"/>
      <c r="S641" s="1"/>
      <c r="T641" s="1"/>
      <c r="U641" s="1"/>
    </row>
    <row r="642" spans="18:21" ht="14.25">
      <c r="R642" s="7"/>
      <c r="S642" s="7"/>
      <c r="T642" s="7"/>
      <c r="U642" s="7"/>
    </row>
    <row r="643" spans="18:21" ht="14.25">
      <c r="R643" s="1"/>
      <c r="S643" s="1"/>
      <c r="T643" s="1"/>
      <c r="U643" s="1"/>
    </row>
    <row r="644" spans="18:21" ht="14.25">
      <c r="R644" s="1"/>
      <c r="S644" s="1"/>
      <c r="T644" s="1"/>
      <c r="U644" s="1"/>
    </row>
    <row r="645" spans="18:21" ht="14.25">
      <c r="R645" s="1"/>
      <c r="S645" s="1"/>
      <c r="T645" s="1"/>
      <c r="U645" s="1"/>
    </row>
    <row r="646" spans="18:21" ht="14.25">
      <c r="R646" s="4"/>
      <c r="S646" s="4"/>
      <c r="T646" s="4"/>
      <c r="U646" s="4"/>
    </row>
    <row r="647" spans="18:19" ht="14.25">
      <c r="R647" s="4"/>
      <c r="S647" s="4"/>
    </row>
    <row r="648" spans="18:21" ht="14.25">
      <c r="R648" s="1"/>
      <c r="S648" s="1"/>
      <c r="T648" s="1"/>
      <c r="U648" s="1"/>
    </row>
    <row r="649" spans="18:21" ht="18">
      <c r="R649" s="9">
        <f>IF(N633+N634+N635+N636+N637+N638+N639+N640+N641+N642+M646+M647&gt;24,0,8)</f>
        <v>8</v>
      </c>
      <c r="S649" s="1"/>
      <c r="T649" s="1"/>
      <c r="U649" s="1"/>
    </row>
    <row r="650" spans="18:21" ht="15">
      <c r="R650" s="10"/>
      <c r="S650" s="10"/>
      <c r="T650" s="10"/>
      <c r="U650" s="11"/>
    </row>
    <row r="652" spans="18:21" ht="14.25">
      <c r="R652" s="1"/>
      <c r="S652" s="1"/>
      <c r="T652" s="1"/>
      <c r="U652" s="1"/>
    </row>
    <row r="653" spans="18:21" ht="14.25">
      <c r="R653" s="1"/>
      <c r="S653" s="1"/>
      <c r="T653" s="1"/>
      <c r="U653" s="1"/>
    </row>
    <row r="654" spans="18:21" ht="14.25">
      <c r="R654" s="1"/>
      <c r="S654" s="1"/>
      <c r="T654" s="1"/>
      <c r="U654" s="1"/>
    </row>
    <row r="655" spans="18:21" ht="14.25">
      <c r="R655" s="1"/>
      <c r="S655" s="1"/>
      <c r="T655" s="1"/>
      <c r="U655" s="1"/>
    </row>
    <row r="656" spans="18:21" ht="14.25">
      <c r="R656" s="1"/>
      <c r="S656" s="1"/>
      <c r="T656" s="1"/>
      <c r="U656" s="1"/>
    </row>
    <row r="657" spans="18:21" ht="14.25">
      <c r="R657" s="1"/>
      <c r="S657" s="2"/>
      <c r="T657" s="3"/>
      <c r="U657" s="3"/>
    </row>
    <row r="658" spans="18:21" ht="14.25">
      <c r="R658" s="1"/>
      <c r="S658" s="57" t="s">
        <v>59</v>
      </c>
      <c r="T658" s="58"/>
      <c r="U658" s="58"/>
    </row>
    <row r="659" spans="18:21" ht="14.25">
      <c r="R659" s="1"/>
      <c r="S659" s="59" t="s">
        <v>50</v>
      </c>
      <c r="T659" s="60"/>
      <c r="U659" s="60"/>
    </row>
    <row r="660" spans="18:20" ht="14.25">
      <c r="R660" s="1"/>
      <c r="S660" s="12" t="s">
        <v>63</v>
      </c>
      <c r="T660" s="13"/>
    </row>
    <row r="661" spans="18:21" ht="14.25">
      <c r="R661" s="1"/>
      <c r="S661" s="61" t="s">
        <v>64</v>
      </c>
      <c r="T661" s="60"/>
      <c r="U661" s="60"/>
    </row>
    <row r="662" spans="18:21" ht="14.25">
      <c r="R662" s="4"/>
      <c r="S662" s="14"/>
      <c r="T662" s="1"/>
      <c r="U662" s="1"/>
    </row>
    <row r="663" spans="18:21" ht="14.25">
      <c r="R663" s="1"/>
      <c r="S663" s="1"/>
      <c r="T663" s="1"/>
      <c r="U663" s="1"/>
    </row>
    <row r="664" spans="18:21" ht="14.25">
      <c r="R664" s="1"/>
      <c r="S664" s="1"/>
      <c r="T664" s="1"/>
      <c r="U664" s="1"/>
    </row>
    <row r="665" spans="18:21" ht="14.25">
      <c r="R665" s="1"/>
      <c r="S665" s="1"/>
      <c r="T665" s="1"/>
      <c r="U665" s="1"/>
    </row>
    <row r="666" spans="18:21" ht="14.25">
      <c r="R666" s="1"/>
      <c r="S666" s="1"/>
      <c r="T666" s="1"/>
      <c r="U666" s="1"/>
    </row>
    <row r="667" spans="18:21" ht="14.25">
      <c r="R667" s="1"/>
      <c r="S667" s="1"/>
      <c r="T667" s="1"/>
      <c r="U667" s="1"/>
    </row>
    <row r="668" spans="18:21" ht="14.25">
      <c r="R668" s="1"/>
      <c r="S668" s="1"/>
      <c r="T668" s="1"/>
      <c r="U668" s="1"/>
    </row>
    <row r="669" spans="18:21" ht="14.25">
      <c r="R669" s="1"/>
      <c r="S669" s="1"/>
      <c r="T669" s="1"/>
      <c r="U669" s="1"/>
    </row>
    <row r="670" spans="18:21" ht="14.25">
      <c r="R670" s="1"/>
      <c r="S670" s="1"/>
      <c r="T670" s="1"/>
      <c r="U670" s="1"/>
    </row>
    <row r="671" spans="18:21" ht="14.25">
      <c r="R671" s="1"/>
      <c r="S671" s="1"/>
      <c r="T671" s="1"/>
      <c r="U671" s="1"/>
    </row>
    <row r="672" spans="18:21" ht="14.25">
      <c r="R672" s="1"/>
      <c r="S672" s="1"/>
      <c r="T672" s="1"/>
      <c r="U672" s="1"/>
    </row>
    <row r="673" spans="18:21" ht="14.25">
      <c r="R673" s="7"/>
      <c r="S673" s="7"/>
      <c r="T673" s="7"/>
      <c r="U673" s="7"/>
    </row>
    <row r="674" spans="18:21" ht="14.25">
      <c r="R674" s="1"/>
      <c r="S674" s="1"/>
      <c r="T674" s="1"/>
      <c r="U674" s="1"/>
    </row>
    <row r="675" spans="18:21" ht="14.25">
      <c r="R675" s="1"/>
      <c r="S675" s="1"/>
      <c r="T675" s="1"/>
      <c r="U675" s="1"/>
    </row>
    <row r="676" spans="18:21" ht="14.25">
      <c r="R676" s="1"/>
      <c r="S676" s="1"/>
      <c r="T676" s="1"/>
      <c r="U676" s="1"/>
    </row>
    <row r="677" spans="18:21" ht="14.25">
      <c r="R677" s="4"/>
      <c r="S677" s="4"/>
      <c r="T677" s="4"/>
      <c r="U677" s="4"/>
    </row>
    <row r="678" spans="18:19" ht="14.25">
      <c r="R678" s="4"/>
      <c r="S678" s="4"/>
    </row>
    <row r="679" spans="18:21" ht="14.25">
      <c r="R679" s="1"/>
      <c r="S679" s="1"/>
      <c r="T679" s="1"/>
      <c r="U679" s="1"/>
    </row>
    <row r="680" spans="18:21" ht="18">
      <c r="R680" s="9">
        <f>IF(N664+N665+N666+N667+N668+N669+N670+N671+N672+N673+M677+M678&gt;24,0,8)</f>
        <v>8</v>
      </c>
      <c r="S680" s="1"/>
      <c r="T680" s="1"/>
      <c r="U680" s="1"/>
    </row>
    <row r="681" spans="18:21" ht="15">
      <c r="R681" s="10"/>
      <c r="S681" s="10"/>
      <c r="T681" s="10"/>
      <c r="U681" s="11"/>
    </row>
    <row r="683" spans="18:21" ht="14.25">
      <c r="R683" s="1"/>
      <c r="S683" s="1"/>
      <c r="T683" s="1"/>
      <c r="U683" s="1"/>
    </row>
    <row r="684" spans="18:21" ht="14.25">
      <c r="R684" s="1"/>
      <c r="S684" s="1"/>
      <c r="T684" s="1"/>
      <c r="U684" s="1"/>
    </row>
    <row r="685" spans="18:21" ht="14.25">
      <c r="R685" s="1"/>
      <c r="S685" s="1"/>
      <c r="T685" s="1"/>
      <c r="U685" s="1"/>
    </row>
    <row r="686" spans="18:21" ht="14.25">
      <c r="R686" s="1"/>
      <c r="S686" s="1"/>
      <c r="T686" s="1"/>
      <c r="U686" s="1"/>
    </row>
    <row r="687" spans="18:21" ht="14.25">
      <c r="R687" s="1"/>
      <c r="S687" s="1"/>
      <c r="T687" s="1"/>
      <c r="U687" s="1"/>
    </row>
    <row r="688" spans="18:21" ht="14.25">
      <c r="R688" s="1"/>
      <c r="S688" s="2"/>
      <c r="T688" s="3"/>
      <c r="U688" s="3"/>
    </row>
    <row r="689" spans="18:21" ht="14.25">
      <c r="R689" s="1"/>
      <c r="S689" s="57" t="s">
        <v>59</v>
      </c>
      <c r="T689" s="58"/>
      <c r="U689" s="58"/>
    </row>
    <row r="690" spans="18:21" ht="14.25">
      <c r="R690" s="1"/>
      <c r="S690" s="59" t="s">
        <v>50</v>
      </c>
      <c r="T690" s="60"/>
      <c r="U690" s="60"/>
    </row>
    <row r="691" spans="18:20" ht="14.25">
      <c r="R691" s="1"/>
      <c r="S691" s="12" t="s">
        <v>63</v>
      </c>
      <c r="T691" s="13"/>
    </row>
    <row r="692" spans="18:21" ht="14.25">
      <c r="R692" s="1"/>
      <c r="S692" s="61" t="s">
        <v>64</v>
      </c>
      <c r="T692" s="60"/>
      <c r="U692" s="60"/>
    </row>
    <row r="693" spans="18:21" ht="14.25">
      <c r="R693" s="4"/>
      <c r="S693" s="14"/>
      <c r="T693" s="1"/>
      <c r="U693" s="1"/>
    </row>
    <row r="694" spans="18:21" ht="14.25">
      <c r="R694" s="1"/>
      <c r="S694" s="1"/>
      <c r="T694" s="1"/>
      <c r="U694" s="1"/>
    </row>
    <row r="695" spans="18:21" ht="14.25">
      <c r="R695" s="1"/>
      <c r="S695" s="1"/>
      <c r="T695" s="1"/>
      <c r="U695" s="1"/>
    </row>
    <row r="696" spans="18:21" ht="14.25">
      <c r="R696" s="1"/>
      <c r="S696" s="1"/>
      <c r="T696" s="1"/>
      <c r="U696" s="1"/>
    </row>
    <row r="697" spans="18:21" ht="14.25">
      <c r="R697" s="1"/>
      <c r="S697" s="1"/>
      <c r="T697" s="1"/>
      <c r="U697" s="1"/>
    </row>
    <row r="698" spans="18:21" ht="14.25">
      <c r="R698" s="1"/>
      <c r="S698" s="1"/>
      <c r="T698" s="1"/>
      <c r="U698" s="1"/>
    </row>
    <row r="699" spans="18:21" ht="14.25">
      <c r="R699" s="1"/>
      <c r="S699" s="1"/>
      <c r="T699" s="1"/>
      <c r="U699" s="1"/>
    </row>
    <row r="700" spans="18:21" ht="14.25">
      <c r="R700" s="1"/>
      <c r="S700" s="1"/>
      <c r="T700" s="1"/>
      <c r="U700" s="1"/>
    </row>
    <row r="701" spans="18:21" ht="14.25">
      <c r="R701" s="1"/>
      <c r="S701" s="1"/>
      <c r="T701" s="1"/>
      <c r="U701" s="1"/>
    </row>
    <row r="702" spans="18:21" ht="14.25">
      <c r="R702" s="1"/>
      <c r="S702" s="1"/>
      <c r="T702" s="1"/>
      <c r="U702" s="1"/>
    </row>
    <row r="703" spans="18:21" ht="14.25">
      <c r="R703" s="1"/>
      <c r="S703" s="1"/>
      <c r="T703" s="1"/>
      <c r="U703" s="1"/>
    </row>
    <row r="704" spans="18:21" ht="14.25">
      <c r="R704" s="7"/>
      <c r="S704" s="7"/>
      <c r="T704" s="7"/>
      <c r="U704" s="7"/>
    </row>
    <row r="705" spans="18:21" ht="14.25">
      <c r="R705" s="1"/>
      <c r="S705" s="1"/>
      <c r="T705" s="1"/>
      <c r="U705" s="1"/>
    </row>
    <row r="706" spans="18:21" ht="14.25">
      <c r="R706" s="1"/>
      <c r="S706" s="1"/>
      <c r="T706" s="1"/>
      <c r="U706" s="1"/>
    </row>
    <row r="707" spans="18:21" ht="14.25">
      <c r="R707" s="1"/>
      <c r="S707" s="1"/>
      <c r="T707" s="1"/>
      <c r="U707" s="1"/>
    </row>
    <row r="708" spans="18:21" ht="14.25">
      <c r="R708" s="4"/>
      <c r="S708" s="4"/>
      <c r="T708" s="4"/>
      <c r="U708" s="4"/>
    </row>
    <row r="709" spans="18:19" ht="14.25">
      <c r="R709" s="4"/>
      <c r="S709" s="4"/>
    </row>
    <row r="710" spans="18:21" ht="14.25">
      <c r="R710" s="1"/>
      <c r="S710" s="1"/>
      <c r="T710" s="1"/>
      <c r="U710" s="1"/>
    </row>
    <row r="711" spans="18:21" ht="18">
      <c r="R711" s="9">
        <f>IF(N695+N696+N697+N698+N699+N700+N701+N702+N703+N704+M708+M709&gt;24,0,8)</f>
        <v>8</v>
      </c>
      <c r="S711" s="1"/>
      <c r="T711" s="1"/>
      <c r="U711" s="1"/>
    </row>
    <row r="712" spans="18:21" ht="15">
      <c r="R712" s="10"/>
      <c r="S712" s="10"/>
      <c r="T712" s="10"/>
      <c r="U712" s="11"/>
    </row>
    <row r="714" spans="18:21" ht="14.25">
      <c r="R714" s="1"/>
      <c r="S714" s="1"/>
      <c r="T714" s="1"/>
      <c r="U714" s="1"/>
    </row>
    <row r="715" spans="18:21" ht="14.25">
      <c r="R715" s="1"/>
      <c r="S715" s="1"/>
      <c r="T715" s="1"/>
      <c r="U715" s="1"/>
    </row>
    <row r="716" spans="18:21" ht="14.25">
      <c r="R716" s="1"/>
      <c r="S716" s="1"/>
      <c r="T716" s="1"/>
      <c r="U716" s="1"/>
    </row>
    <row r="717" spans="18:21" ht="14.25">
      <c r="R717" s="1"/>
      <c r="S717" s="1"/>
      <c r="T717" s="1"/>
      <c r="U717" s="1"/>
    </row>
    <row r="718" spans="18:21" ht="14.25">
      <c r="R718" s="1"/>
      <c r="S718" s="1"/>
      <c r="T718" s="1"/>
      <c r="U718" s="1"/>
    </row>
    <row r="719" spans="18:21" ht="14.25">
      <c r="R719" s="1"/>
      <c r="S719" s="2"/>
      <c r="T719" s="3"/>
      <c r="U719" s="3"/>
    </row>
    <row r="720" spans="18:21" ht="14.25">
      <c r="R720" s="1"/>
      <c r="S720" s="57" t="s">
        <v>59</v>
      </c>
      <c r="T720" s="58"/>
      <c r="U720" s="58"/>
    </row>
    <row r="721" spans="18:21" ht="14.25">
      <c r="R721" s="1"/>
      <c r="S721" s="59" t="s">
        <v>50</v>
      </c>
      <c r="T721" s="60"/>
      <c r="U721" s="60"/>
    </row>
    <row r="722" spans="18:20" ht="14.25">
      <c r="R722" s="1"/>
      <c r="S722" s="12" t="s">
        <v>63</v>
      </c>
      <c r="T722" s="13"/>
    </row>
    <row r="723" spans="18:21" ht="14.25">
      <c r="R723" s="1"/>
      <c r="S723" s="61" t="s">
        <v>64</v>
      </c>
      <c r="T723" s="60"/>
      <c r="U723" s="60"/>
    </row>
    <row r="724" spans="18:21" ht="14.25">
      <c r="R724" s="4"/>
      <c r="S724" s="14"/>
      <c r="T724" s="1"/>
      <c r="U724" s="1"/>
    </row>
    <row r="725" spans="18:21" ht="14.25">
      <c r="R725" s="1"/>
      <c r="S725" s="1"/>
      <c r="T725" s="1"/>
      <c r="U725" s="1"/>
    </row>
    <row r="726" spans="18:21" ht="14.25">
      <c r="R726" s="1"/>
      <c r="S726" s="1"/>
      <c r="T726" s="1"/>
      <c r="U726" s="1"/>
    </row>
    <row r="727" spans="18:21" ht="14.25">
      <c r="R727" s="1"/>
      <c r="S727" s="1"/>
      <c r="T727" s="1"/>
      <c r="U727" s="1"/>
    </row>
    <row r="728" spans="18:21" ht="14.25">
      <c r="R728" s="1"/>
      <c r="S728" s="1"/>
      <c r="T728" s="1"/>
      <c r="U728" s="1"/>
    </row>
    <row r="729" spans="18:21" ht="14.25">
      <c r="R729" s="1"/>
      <c r="S729" s="1"/>
      <c r="T729" s="1"/>
      <c r="U729" s="1"/>
    </row>
    <row r="730" spans="18:21" ht="14.25">
      <c r="R730" s="1"/>
      <c r="S730" s="1"/>
      <c r="T730" s="1"/>
      <c r="U730" s="1"/>
    </row>
    <row r="731" spans="18:21" ht="14.25">
      <c r="R731" s="1"/>
      <c r="S731" s="1"/>
      <c r="T731" s="1"/>
      <c r="U731" s="1"/>
    </row>
    <row r="732" spans="18:21" ht="14.25">
      <c r="R732" s="1"/>
      <c r="S732" s="1"/>
      <c r="T732" s="1"/>
      <c r="U732" s="1"/>
    </row>
    <row r="733" spans="18:21" ht="14.25">
      <c r="R733" s="1"/>
      <c r="S733" s="1"/>
      <c r="T733" s="1"/>
      <c r="U733" s="1"/>
    </row>
    <row r="734" spans="18:21" ht="14.25">
      <c r="R734" s="1"/>
      <c r="S734" s="1"/>
      <c r="T734" s="1"/>
      <c r="U734" s="1"/>
    </row>
    <row r="735" spans="18:21" ht="14.25">
      <c r="R735" s="7"/>
      <c r="S735" s="7"/>
      <c r="T735" s="7"/>
      <c r="U735" s="7"/>
    </row>
    <row r="736" spans="18:21" ht="14.25">
      <c r="R736" s="1"/>
      <c r="S736" s="1"/>
      <c r="T736" s="1"/>
      <c r="U736" s="1"/>
    </row>
    <row r="737" spans="18:21" ht="14.25">
      <c r="R737" s="1"/>
      <c r="S737" s="1"/>
      <c r="T737" s="1"/>
      <c r="U737" s="1"/>
    </row>
    <row r="738" spans="18:21" ht="14.25">
      <c r="R738" s="1"/>
      <c r="S738" s="1"/>
      <c r="T738" s="1"/>
      <c r="U738" s="1"/>
    </row>
    <row r="739" spans="18:21" ht="14.25">
      <c r="R739" s="4"/>
      <c r="S739" s="4"/>
      <c r="T739" s="4"/>
      <c r="U739" s="4"/>
    </row>
    <row r="740" spans="18:19" ht="14.25">
      <c r="R740" s="4"/>
      <c r="S740" s="4"/>
    </row>
    <row r="741" spans="18:21" ht="14.25">
      <c r="R741" s="1"/>
      <c r="S741" s="1"/>
      <c r="T741" s="1"/>
      <c r="U741" s="1"/>
    </row>
    <row r="742" spans="18:21" ht="18">
      <c r="R742" s="9">
        <f>IF(N726+N727+N728+N729+N730+N731+N732+N733+N734+N735+M739+M740&gt;24,0,8)</f>
        <v>8</v>
      </c>
      <c r="S742" s="1"/>
      <c r="T742" s="1"/>
      <c r="U742" s="1"/>
    </row>
    <row r="743" spans="18:21" ht="15">
      <c r="R743" s="10"/>
      <c r="S743" s="10"/>
      <c r="T743" s="10"/>
      <c r="U743" s="11"/>
    </row>
    <row r="745" spans="18:21" ht="14.25">
      <c r="R745" s="1"/>
      <c r="S745" s="1"/>
      <c r="T745" s="1"/>
      <c r="U745" s="1"/>
    </row>
    <row r="746" spans="18:21" ht="14.25">
      <c r="R746" s="1"/>
      <c r="S746" s="1"/>
      <c r="T746" s="1"/>
      <c r="U746" s="1"/>
    </row>
    <row r="747" spans="18:21" ht="14.25">
      <c r="R747" s="1"/>
      <c r="S747" s="1"/>
      <c r="T747" s="1"/>
      <c r="U747" s="1"/>
    </row>
    <row r="748" spans="18:21" ht="14.25">
      <c r="R748" s="1"/>
      <c r="S748" s="1"/>
      <c r="T748" s="1"/>
      <c r="U748" s="1"/>
    </row>
    <row r="749" spans="18:21" ht="14.25">
      <c r="R749" s="1"/>
      <c r="S749" s="1"/>
      <c r="T749" s="1"/>
      <c r="U749" s="1"/>
    </row>
    <row r="750" spans="18:21" ht="14.25">
      <c r="R750" s="1"/>
      <c r="S750" s="2"/>
      <c r="T750" s="3"/>
      <c r="U750" s="3"/>
    </row>
    <row r="751" spans="18:21" ht="14.25">
      <c r="R751" s="1"/>
      <c r="S751" s="57" t="s">
        <v>59</v>
      </c>
      <c r="T751" s="58"/>
      <c r="U751" s="58"/>
    </row>
    <row r="752" spans="18:21" ht="14.25">
      <c r="R752" s="1"/>
      <c r="S752" s="59" t="s">
        <v>50</v>
      </c>
      <c r="T752" s="60"/>
      <c r="U752" s="60"/>
    </row>
    <row r="753" spans="18:20" ht="14.25">
      <c r="R753" s="1"/>
      <c r="S753" s="12" t="s">
        <v>63</v>
      </c>
      <c r="T753" s="13"/>
    </row>
    <row r="754" spans="18:21" ht="14.25">
      <c r="R754" s="1"/>
      <c r="S754" s="61" t="s">
        <v>64</v>
      </c>
      <c r="T754" s="60"/>
      <c r="U754" s="60"/>
    </row>
    <row r="755" spans="18:21" ht="14.25">
      <c r="R755" s="4"/>
      <c r="S755" s="14"/>
      <c r="T755" s="1"/>
      <c r="U755" s="1"/>
    </row>
    <row r="756" spans="18:21" ht="14.25">
      <c r="R756" s="1"/>
      <c r="S756" s="1"/>
      <c r="T756" s="1"/>
      <c r="U756" s="1"/>
    </row>
    <row r="757" spans="18:21" ht="14.25">
      <c r="R757" s="1"/>
      <c r="S757" s="1"/>
      <c r="T757" s="1"/>
      <c r="U757" s="1"/>
    </row>
    <row r="758" spans="18:21" ht="14.25">
      <c r="R758" s="1"/>
      <c r="S758" s="1"/>
      <c r="T758" s="1"/>
      <c r="U758" s="1"/>
    </row>
    <row r="759" spans="18:21" ht="14.25">
      <c r="R759" s="1"/>
      <c r="S759" s="1"/>
      <c r="T759" s="1"/>
      <c r="U759" s="1"/>
    </row>
    <row r="760" spans="18:21" ht="14.25">
      <c r="R760" s="1"/>
      <c r="S760" s="1"/>
      <c r="T760" s="1"/>
      <c r="U760" s="1"/>
    </row>
    <row r="761" spans="18:21" ht="14.25">
      <c r="R761" s="1"/>
      <c r="S761" s="1"/>
      <c r="T761" s="1"/>
      <c r="U761" s="1"/>
    </row>
    <row r="762" spans="18:21" ht="14.25">
      <c r="R762" s="1"/>
      <c r="S762" s="1"/>
      <c r="T762" s="1"/>
      <c r="U762" s="1"/>
    </row>
    <row r="763" spans="18:21" ht="14.25">
      <c r="R763" s="1"/>
      <c r="S763" s="1"/>
      <c r="T763" s="1"/>
      <c r="U763" s="1"/>
    </row>
    <row r="764" spans="18:21" ht="14.25">
      <c r="R764" s="1"/>
      <c r="S764" s="1"/>
      <c r="T764" s="1"/>
      <c r="U764" s="1"/>
    </row>
    <row r="765" spans="18:21" ht="14.25">
      <c r="R765" s="1"/>
      <c r="S765" s="1"/>
      <c r="T765" s="1"/>
      <c r="U765" s="1"/>
    </row>
    <row r="766" spans="18:21" ht="14.25">
      <c r="R766" s="7"/>
      <c r="S766" s="7"/>
      <c r="T766" s="7"/>
      <c r="U766" s="7"/>
    </row>
    <row r="767" spans="18:21" ht="14.25">
      <c r="R767" s="1"/>
      <c r="S767" s="1"/>
      <c r="T767" s="1"/>
      <c r="U767" s="1"/>
    </row>
    <row r="768" spans="18:21" ht="14.25">
      <c r="R768" s="1"/>
      <c r="S768" s="1"/>
      <c r="T768" s="1"/>
      <c r="U768" s="1"/>
    </row>
    <row r="769" spans="18:21" ht="14.25">
      <c r="R769" s="1"/>
      <c r="S769" s="1"/>
      <c r="T769" s="1"/>
      <c r="U769" s="1"/>
    </row>
    <row r="770" spans="18:21" ht="14.25">
      <c r="R770" s="4"/>
      <c r="S770" s="4"/>
      <c r="T770" s="4"/>
      <c r="U770" s="4"/>
    </row>
    <row r="771" spans="18:19" ht="14.25">
      <c r="R771" s="4"/>
      <c r="S771" s="4"/>
    </row>
    <row r="772" spans="18:21" ht="14.25">
      <c r="R772" s="1"/>
      <c r="S772" s="1"/>
      <c r="T772" s="1"/>
      <c r="U772" s="1"/>
    </row>
    <row r="773" spans="18:21" ht="18">
      <c r="R773" s="9">
        <f>IF(N757+N758+N759+N760+N761+N762+N763+N764+N765+N766+M770+M771&gt;24,0,8)</f>
        <v>8</v>
      </c>
      <c r="S773" s="1"/>
      <c r="T773" s="1"/>
      <c r="U773" s="1"/>
    </row>
    <row r="774" spans="18:21" ht="15">
      <c r="R774" s="10"/>
      <c r="S774" s="10"/>
      <c r="T774" s="10"/>
      <c r="U774" s="11"/>
    </row>
    <row r="776" spans="18:21" ht="14.25">
      <c r="R776" s="1"/>
      <c r="S776" s="1"/>
      <c r="T776" s="1"/>
      <c r="U776" s="1"/>
    </row>
    <row r="777" spans="18:21" ht="14.25">
      <c r="R777" s="1"/>
      <c r="S777" s="1"/>
      <c r="T777" s="1"/>
      <c r="U777" s="1"/>
    </row>
    <row r="778" spans="18:21" ht="14.25">
      <c r="R778" s="1"/>
      <c r="S778" s="1"/>
      <c r="T778" s="1"/>
      <c r="U778" s="1"/>
    </row>
    <row r="779" spans="18:21" ht="14.25">
      <c r="R779" s="1"/>
      <c r="S779" s="1"/>
      <c r="T779" s="1"/>
      <c r="U779" s="1"/>
    </row>
    <row r="780" spans="18:21" ht="14.25">
      <c r="R780" s="1"/>
      <c r="S780" s="1"/>
      <c r="T780" s="1"/>
      <c r="U780" s="1"/>
    </row>
    <row r="781" spans="18:21" ht="14.25">
      <c r="R781" s="1"/>
      <c r="S781" s="2"/>
      <c r="T781" s="3"/>
      <c r="U781" s="3"/>
    </row>
    <row r="782" spans="18:21" ht="14.25">
      <c r="R782" s="1"/>
      <c r="S782" s="57" t="s">
        <v>59</v>
      </c>
      <c r="T782" s="58"/>
      <c r="U782" s="58"/>
    </row>
    <row r="783" spans="18:21" ht="14.25">
      <c r="R783" s="1"/>
      <c r="S783" s="59" t="s">
        <v>50</v>
      </c>
      <c r="T783" s="60"/>
      <c r="U783" s="60"/>
    </row>
    <row r="784" spans="18:20" ht="14.25">
      <c r="R784" s="1"/>
      <c r="S784" s="12" t="s">
        <v>63</v>
      </c>
      <c r="T784" s="13"/>
    </row>
    <row r="785" spans="18:21" ht="14.25">
      <c r="R785" s="1"/>
      <c r="S785" s="61" t="s">
        <v>64</v>
      </c>
      <c r="T785" s="60"/>
      <c r="U785" s="60"/>
    </row>
    <row r="786" spans="18:21" ht="14.25">
      <c r="R786" s="4"/>
      <c r="S786" s="14"/>
      <c r="T786" s="1"/>
      <c r="U786" s="1"/>
    </row>
    <row r="787" spans="18:21" ht="14.25">
      <c r="R787" s="1"/>
      <c r="S787" s="1"/>
      <c r="T787" s="1"/>
      <c r="U787" s="1"/>
    </row>
    <row r="788" spans="18:21" ht="14.25">
      <c r="R788" s="1"/>
      <c r="S788" s="1"/>
      <c r="T788" s="1"/>
      <c r="U788" s="1"/>
    </row>
    <row r="789" spans="18:21" ht="14.25">
      <c r="R789" s="1"/>
      <c r="S789" s="1"/>
      <c r="T789" s="1"/>
      <c r="U789" s="1"/>
    </row>
    <row r="790" spans="18:21" ht="14.25">
      <c r="R790" s="1"/>
      <c r="S790" s="1"/>
      <c r="T790" s="1"/>
      <c r="U790" s="1"/>
    </row>
    <row r="791" spans="18:21" ht="14.25">
      <c r="R791" s="1"/>
      <c r="S791" s="1"/>
      <c r="T791" s="1"/>
      <c r="U791" s="1"/>
    </row>
    <row r="792" spans="18:21" ht="14.25">
      <c r="R792" s="1"/>
      <c r="S792" s="1"/>
      <c r="T792" s="1"/>
      <c r="U792" s="1"/>
    </row>
    <row r="793" spans="18:21" ht="14.25">
      <c r="R793" s="1"/>
      <c r="S793" s="1"/>
      <c r="T793" s="1"/>
      <c r="U793" s="1"/>
    </row>
    <row r="794" spans="18:21" ht="14.25">
      <c r="R794" s="1"/>
      <c r="S794" s="1"/>
      <c r="T794" s="1"/>
      <c r="U794" s="1"/>
    </row>
    <row r="795" spans="18:21" ht="14.25">
      <c r="R795" s="1"/>
      <c r="S795" s="1"/>
      <c r="T795" s="1"/>
      <c r="U795" s="1"/>
    </row>
    <row r="796" spans="18:21" ht="14.25">
      <c r="R796" s="1"/>
      <c r="S796" s="1"/>
      <c r="T796" s="1"/>
      <c r="U796" s="1"/>
    </row>
    <row r="797" spans="18:21" ht="14.25">
      <c r="R797" s="7"/>
      <c r="S797" s="7"/>
      <c r="T797" s="7"/>
      <c r="U797" s="7"/>
    </row>
    <row r="798" spans="18:21" ht="14.25">
      <c r="R798" s="1"/>
      <c r="S798" s="1"/>
      <c r="T798" s="1"/>
      <c r="U798" s="1"/>
    </row>
    <row r="799" spans="18:21" ht="14.25">
      <c r="R799" s="1"/>
      <c r="S799" s="1"/>
      <c r="T799" s="1"/>
      <c r="U799" s="1"/>
    </row>
    <row r="800" spans="18:21" ht="14.25">
      <c r="R800" s="1"/>
      <c r="S800" s="1"/>
      <c r="T800" s="1"/>
      <c r="U800" s="1"/>
    </row>
    <row r="801" spans="18:21" ht="14.25">
      <c r="R801" s="4"/>
      <c r="S801" s="4"/>
      <c r="T801" s="4"/>
      <c r="U801" s="4"/>
    </row>
    <row r="802" spans="18:19" ht="14.25">
      <c r="R802" s="4"/>
      <c r="S802" s="4"/>
    </row>
    <row r="803" spans="18:21" ht="14.25">
      <c r="R803" s="1"/>
      <c r="S803" s="1"/>
      <c r="T803" s="1"/>
      <c r="U803" s="1"/>
    </row>
    <row r="804" spans="18:21" ht="18">
      <c r="R804" s="9">
        <f>IF(N788+N789+N790+N791+N792+N793+N794+N795+N796+N797+M801+M802&gt;24,0,8)</f>
        <v>8</v>
      </c>
      <c r="S804" s="1"/>
      <c r="T804" s="1"/>
      <c r="U804" s="1"/>
    </row>
    <row r="805" spans="18:21" ht="15">
      <c r="R805" s="10"/>
      <c r="S805" s="10"/>
      <c r="T805" s="10"/>
      <c r="U805" s="11"/>
    </row>
    <row r="807" spans="18:21" ht="14.25">
      <c r="R807" s="1"/>
      <c r="S807" s="1"/>
      <c r="T807" s="1"/>
      <c r="U807" s="1"/>
    </row>
    <row r="808" spans="18:21" ht="14.25">
      <c r="R808" s="1"/>
      <c r="S808" s="1"/>
      <c r="T808" s="1"/>
      <c r="U808" s="1"/>
    </row>
    <row r="809" spans="18:21" ht="14.25">
      <c r="R809" s="1"/>
      <c r="S809" s="1"/>
      <c r="T809" s="1"/>
      <c r="U809" s="1"/>
    </row>
    <row r="810" spans="18:21" ht="14.25">
      <c r="R810" s="1"/>
      <c r="S810" s="1"/>
      <c r="T810" s="1"/>
      <c r="U810" s="1"/>
    </row>
    <row r="811" spans="18:21" ht="14.25">
      <c r="R811" s="1"/>
      <c r="S811" s="1"/>
      <c r="T811" s="1"/>
      <c r="U811" s="1"/>
    </row>
    <row r="812" spans="18:21" ht="14.25">
      <c r="R812" s="1"/>
      <c r="S812" s="2"/>
      <c r="T812" s="3"/>
      <c r="U812" s="3"/>
    </row>
    <row r="813" spans="18:21" ht="14.25">
      <c r="R813" s="1"/>
      <c r="S813" s="57" t="s">
        <v>59</v>
      </c>
      <c r="T813" s="58"/>
      <c r="U813" s="58"/>
    </row>
    <row r="814" spans="18:21" ht="14.25">
      <c r="R814" s="1"/>
      <c r="S814" s="59" t="s">
        <v>50</v>
      </c>
      <c r="T814" s="60"/>
      <c r="U814" s="60"/>
    </row>
    <row r="815" spans="18:20" ht="14.25">
      <c r="R815" s="1"/>
      <c r="S815" s="12" t="s">
        <v>63</v>
      </c>
      <c r="T815" s="13"/>
    </row>
    <row r="816" spans="18:21" ht="14.25">
      <c r="R816" s="1"/>
      <c r="S816" s="61" t="s">
        <v>64</v>
      </c>
      <c r="T816" s="60"/>
      <c r="U816" s="60"/>
    </row>
    <row r="817" spans="18:21" ht="14.25">
      <c r="R817" s="4"/>
      <c r="S817" s="14"/>
      <c r="T817" s="1"/>
      <c r="U817" s="1"/>
    </row>
    <row r="818" spans="18:21" ht="14.25">
      <c r="R818" s="1"/>
      <c r="S818" s="1"/>
      <c r="T818" s="1"/>
      <c r="U818" s="1"/>
    </row>
    <row r="819" spans="18:21" ht="14.25">
      <c r="R819" s="1"/>
      <c r="S819" s="1"/>
      <c r="T819" s="1"/>
      <c r="U819" s="1"/>
    </row>
    <row r="820" spans="18:21" ht="14.25">
      <c r="R820" s="1"/>
      <c r="S820" s="1"/>
      <c r="T820" s="1"/>
      <c r="U820" s="1"/>
    </row>
    <row r="821" spans="18:21" ht="14.25">
      <c r="R821" s="1"/>
      <c r="S821" s="1"/>
      <c r="T821" s="1"/>
      <c r="U821" s="1"/>
    </row>
    <row r="822" spans="18:21" ht="14.25">
      <c r="R822" s="1"/>
      <c r="S822" s="1"/>
      <c r="T822" s="1"/>
      <c r="U822" s="1"/>
    </row>
    <row r="823" spans="18:21" ht="14.25">
      <c r="R823" s="1"/>
      <c r="S823" s="1"/>
      <c r="T823" s="1"/>
      <c r="U823" s="1"/>
    </row>
    <row r="824" spans="18:21" ht="14.25">
      <c r="R824" s="1"/>
      <c r="S824" s="1"/>
      <c r="T824" s="1"/>
      <c r="U824" s="1"/>
    </row>
    <row r="825" spans="18:21" ht="14.25">
      <c r="R825" s="1"/>
      <c r="S825" s="1"/>
      <c r="T825" s="1"/>
      <c r="U825" s="1"/>
    </row>
    <row r="826" spans="18:21" ht="14.25">
      <c r="R826" s="1"/>
      <c r="S826" s="1"/>
      <c r="T826" s="1"/>
      <c r="U826" s="1"/>
    </row>
    <row r="827" spans="18:21" ht="14.25">
      <c r="R827" s="1"/>
      <c r="S827" s="1"/>
      <c r="T827" s="1"/>
      <c r="U827" s="1"/>
    </row>
    <row r="828" spans="18:21" ht="14.25">
      <c r="R828" s="7"/>
      <c r="S828" s="7"/>
      <c r="T828" s="7"/>
      <c r="U828" s="7"/>
    </row>
    <row r="829" spans="18:21" ht="14.25">
      <c r="R829" s="1"/>
      <c r="S829" s="1"/>
      <c r="T829" s="1"/>
      <c r="U829" s="1"/>
    </row>
    <row r="830" spans="18:21" ht="14.25">
      <c r="R830" s="1"/>
      <c r="S830" s="1"/>
      <c r="T830" s="1"/>
      <c r="U830" s="1"/>
    </row>
    <row r="831" spans="18:21" ht="14.25">
      <c r="R831" s="1"/>
      <c r="S831" s="1"/>
      <c r="T831" s="1"/>
      <c r="U831" s="1"/>
    </row>
    <row r="832" spans="18:21" ht="14.25">
      <c r="R832" s="4"/>
      <c r="S832" s="4"/>
      <c r="T832" s="4"/>
      <c r="U832" s="4"/>
    </row>
    <row r="833" spans="18:19" ht="14.25">
      <c r="R833" s="4"/>
      <c r="S833" s="4"/>
    </row>
    <row r="834" spans="18:21" ht="14.25">
      <c r="R834" s="1"/>
      <c r="S834" s="1"/>
      <c r="T834" s="1"/>
      <c r="U834" s="1"/>
    </row>
    <row r="835" spans="18:21" ht="18">
      <c r="R835" s="9">
        <f>IF(N819+N820+N821+N822+N823+N824+N825+N826+N827+N828+M832+M833&gt;24,0,8)</f>
        <v>8</v>
      </c>
      <c r="S835" s="1"/>
      <c r="T835" s="1"/>
      <c r="U835" s="1"/>
    </row>
    <row r="836" spans="18:21" ht="15">
      <c r="R836" s="10"/>
      <c r="S836" s="10"/>
      <c r="T836" s="10"/>
      <c r="U836" s="11"/>
    </row>
    <row r="838" spans="18:21" ht="14.25">
      <c r="R838" s="1"/>
      <c r="S838" s="1"/>
      <c r="T838" s="1"/>
      <c r="U838" s="1"/>
    </row>
    <row r="839" spans="18:21" ht="14.25">
      <c r="R839" s="1"/>
      <c r="S839" s="1"/>
      <c r="T839" s="1"/>
      <c r="U839" s="1"/>
    </row>
    <row r="840" spans="18:21" ht="14.25">
      <c r="R840" s="1"/>
      <c r="S840" s="1"/>
      <c r="T840" s="1"/>
      <c r="U840" s="1"/>
    </row>
    <row r="841" spans="18:21" ht="14.25">
      <c r="R841" s="1"/>
      <c r="S841" s="1"/>
      <c r="T841" s="1"/>
      <c r="U841" s="1"/>
    </row>
    <row r="842" spans="18:21" ht="14.25">
      <c r="R842" s="1"/>
      <c r="S842" s="1"/>
      <c r="T842" s="1"/>
      <c r="U842" s="1"/>
    </row>
    <row r="843" spans="18:21" ht="14.25">
      <c r="R843" s="1"/>
      <c r="S843" s="2"/>
      <c r="T843" s="3"/>
      <c r="U843" s="3"/>
    </row>
    <row r="844" spans="18:21" ht="14.25">
      <c r="R844" s="1"/>
      <c r="S844" s="57" t="s">
        <v>59</v>
      </c>
      <c r="T844" s="58"/>
      <c r="U844" s="58"/>
    </row>
    <row r="845" spans="18:21" ht="14.25">
      <c r="R845" s="1"/>
      <c r="S845" s="59" t="s">
        <v>50</v>
      </c>
      <c r="T845" s="60"/>
      <c r="U845" s="60"/>
    </row>
    <row r="846" spans="18:20" ht="14.25">
      <c r="R846" s="1"/>
      <c r="S846" s="12" t="s">
        <v>63</v>
      </c>
      <c r="T846" s="13"/>
    </row>
    <row r="847" spans="18:21" ht="14.25">
      <c r="R847" s="1"/>
      <c r="S847" s="61" t="s">
        <v>64</v>
      </c>
      <c r="T847" s="60"/>
      <c r="U847" s="60"/>
    </row>
    <row r="848" spans="18:21" ht="14.25">
      <c r="R848" s="4"/>
      <c r="S848" s="14"/>
      <c r="T848" s="1"/>
      <c r="U848" s="1"/>
    </row>
    <row r="849" spans="18:21" ht="14.25">
      <c r="R849" s="1"/>
      <c r="S849" s="1"/>
      <c r="T849" s="1"/>
      <c r="U849" s="1"/>
    </row>
    <row r="850" spans="18:21" ht="14.25">
      <c r="R850" s="1"/>
      <c r="S850" s="1"/>
      <c r="T850" s="1"/>
      <c r="U850" s="1"/>
    </row>
    <row r="851" spans="18:21" ht="14.25">
      <c r="R851" s="1"/>
      <c r="S851" s="1"/>
      <c r="T851" s="1"/>
      <c r="U851" s="1"/>
    </row>
    <row r="852" spans="18:21" ht="14.25">
      <c r="R852" s="1"/>
      <c r="S852" s="1"/>
      <c r="T852" s="1"/>
      <c r="U852" s="1"/>
    </row>
    <row r="853" spans="18:21" ht="14.25">
      <c r="R853" s="1"/>
      <c r="S853" s="1"/>
      <c r="T853" s="1"/>
      <c r="U853" s="1"/>
    </row>
    <row r="854" spans="18:21" ht="14.25">
      <c r="R854" s="1"/>
      <c r="S854" s="1"/>
      <c r="T854" s="1"/>
      <c r="U854" s="1"/>
    </row>
    <row r="855" spans="18:21" ht="14.25">
      <c r="R855" s="1"/>
      <c r="S855" s="1"/>
      <c r="T855" s="1"/>
      <c r="U855" s="1"/>
    </row>
    <row r="856" spans="18:21" ht="14.25">
      <c r="R856" s="1"/>
      <c r="S856" s="1"/>
      <c r="T856" s="1"/>
      <c r="U856" s="1"/>
    </row>
    <row r="857" spans="18:21" ht="14.25">
      <c r="R857" s="1"/>
      <c r="S857" s="1"/>
      <c r="T857" s="1"/>
      <c r="U857" s="1"/>
    </row>
    <row r="858" spans="18:21" ht="14.25">
      <c r="R858" s="1"/>
      <c r="S858" s="1"/>
      <c r="T858" s="1"/>
      <c r="U858" s="1"/>
    </row>
    <row r="859" spans="18:21" ht="14.25">
      <c r="R859" s="7"/>
      <c r="S859" s="7"/>
      <c r="T859" s="7"/>
      <c r="U859" s="7"/>
    </row>
    <row r="860" spans="18:21" ht="14.25">
      <c r="R860" s="1"/>
      <c r="S860" s="1"/>
      <c r="T860" s="1"/>
      <c r="U860" s="1"/>
    </row>
    <row r="861" spans="18:21" ht="14.25">
      <c r="R861" s="1"/>
      <c r="S861" s="1"/>
      <c r="T861" s="1"/>
      <c r="U861" s="1"/>
    </row>
    <row r="862" spans="18:21" ht="14.25">
      <c r="R862" s="1"/>
      <c r="S862" s="1"/>
      <c r="T862" s="1"/>
      <c r="U862" s="1"/>
    </row>
    <row r="863" spans="18:21" ht="14.25">
      <c r="R863" s="4"/>
      <c r="S863" s="4"/>
      <c r="T863" s="4"/>
      <c r="U863" s="4"/>
    </row>
    <row r="864" spans="18:19" ht="14.25">
      <c r="R864" s="4"/>
      <c r="S864" s="4"/>
    </row>
    <row r="865" spans="18:21" ht="14.25">
      <c r="R865" s="1"/>
      <c r="S865" s="1"/>
      <c r="T865" s="1"/>
      <c r="U865" s="1"/>
    </row>
    <row r="866" spans="18:21" ht="18">
      <c r="R866" s="9">
        <f>IF(N850+N851+N852+N853+N854+N855+N856+N857+N858+N859+M863+M864&gt;24,0,8)</f>
        <v>8</v>
      </c>
      <c r="S866" s="1"/>
      <c r="T866" s="1"/>
      <c r="U866" s="1"/>
    </row>
    <row r="867" spans="18:21" ht="15">
      <c r="R867" s="10"/>
      <c r="S867" s="10"/>
      <c r="T867" s="10"/>
      <c r="U867" s="11"/>
    </row>
    <row r="869" spans="18:21" ht="14.25">
      <c r="R869" s="1"/>
      <c r="S869" s="1"/>
      <c r="T869" s="1"/>
      <c r="U869" s="1"/>
    </row>
    <row r="870" spans="18:21" ht="14.25">
      <c r="R870" s="1"/>
      <c r="S870" s="1"/>
      <c r="T870" s="1"/>
      <c r="U870" s="1"/>
    </row>
    <row r="871" spans="18:21" ht="14.25">
      <c r="R871" s="1"/>
      <c r="S871" s="1"/>
      <c r="T871" s="1"/>
      <c r="U871" s="1"/>
    </row>
    <row r="872" spans="18:21" ht="14.25">
      <c r="R872" s="1"/>
      <c r="S872" s="1"/>
      <c r="T872" s="1"/>
      <c r="U872" s="1"/>
    </row>
    <row r="873" spans="18:21" ht="14.25">
      <c r="R873" s="1"/>
      <c r="S873" s="1"/>
      <c r="T873" s="1"/>
      <c r="U873" s="1"/>
    </row>
    <row r="874" spans="18:21" ht="14.25">
      <c r="R874" s="1"/>
      <c r="S874" s="2"/>
      <c r="T874" s="3"/>
      <c r="U874" s="3"/>
    </row>
    <row r="875" spans="18:21" ht="14.25">
      <c r="R875" s="1"/>
      <c r="S875" s="57" t="s">
        <v>59</v>
      </c>
      <c r="T875" s="58"/>
      <c r="U875" s="58"/>
    </row>
    <row r="876" spans="18:21" ht="14.25">
      <c r="R876" s="1"/>
      <c r="S876" s="59" t="s">
        <v>50</v>
      </c>
      <c r="T876" s="60"/>
      <c r="U876" s="60"/>
    </row>
    <row r="877" spans="18:20" ht="14.25">
      <c r="R877" s="1"/>
      <c r="S877" s="12" t="s">
        <v>63</v>
      </c>
      <c r="T877" s="13"/>
    </row>
    <row r="878" spans="18:21" ht="14.25">
      <c r="R878" s="1"/>
      <c r="S878" s="61" t="s">
        <v>64</v>
      </c>
      <c r="T878" s="60"/>
      <c r="U878" s="60"/>
    </row>
    <row r="879" spans="18:21" ht="14.25">
      <c r="R879" s="4"/>
      <c r="S879" s="14"/>
      <c r="T879" s="1"/>
      <c r="U879" s="1"/>
    </row>
    <row r="880" spans="18:21" ht="14.25">
      <c r="R880" s="1"/>
      <c r="S880" s="1"/>
      <c r="T880" s="1"/>
      <c r="U880" s="1"/>
    </row>
    <row r="881" spans="18:21" ht="14.25">
      <c r="R881" s="1"/>
      <c r="S881" s="1"/>
      <c r="T881" s="1"/>
      <c r="U881" s="1"/>
    </row>
    <row r="882" spans="18:21" ht="14.25">
      <c r="R882" s="1"/>
      <c r="S882" s="1"/>
      <c r="T882" s="1"/>
      <c r="U882" s="1"/>
    </row>
    <row r="883" spans="18:21" ht="14.25">
      <c r="R883" s="1"/>
      <c r="S883" s="1"/>
      <c r="T883" s="1"/>
      <c r="U883" s="1"/>
    </row>
    <row r="884" spans="18:21" ht="14.25">
      <c r="R884" s="1"/>
      <c r="S884" s="1"/>
      <c r="T884" s="1"/>
      <c r="U884" s="1"/>
    </row>
    <row r="885" spans="18:21" ht="14.25">
      <c r="R885" s="1"/>
      <c r="S885" s="1"/>
      <c r="T885" s="1"/>
      <c r="U885" s="1"/>
    </row>
    <row r="886" spans="18:21" ht="14.25">
      <c r="R886" s="1"/>
      <c r="S886" s="1"/>
      <c r="T886" s="1"/>
      <c r="U886" s="1"/>
    </row>
    <row r="887" spans="18:21" ht="14.25">
      <c r="R887" s="1"/>
      <c r="S887" s="1"/>
      <c r="T887" s="1"/>
      <c r="U887" s="1"/>
    </row>
    <row r="888" spans="18:21" ht="14.25">
      <c r="R888" s="1"/>
      <c r="S888" s="1"/>
      <c r="T888" s="1"/>
      <c r="U888" s="1"/>
    </row>
    <row r="889" spans="18:21" ht="14.25">
      <c r="R889" s="1"/>
      <c r="S889" s="1"/>
      <c r="T889" s="1"/>
      <c r="U889" s="1"/>
    </row>
    <row r="890" spans="18:21" ht="14.25">
      <c r="R890" s="7"/>
      <c r="S890" s="7"/>
      <c r="T890" s="7"/>
      <c r="U890" s="7"/>
    </row>
    <row r="891" spans="18:21" ht="14.25">
      <c r="R891" s="1"/>
      <c r="S891" s="1"/>
      <c r="T891" s="1"/>
      <c r="U891" s="1"/>
    </row>
    <row r="892" spans="18:21" ht="14.25">
      <c r="R892" s="1"/>
      <c r="S892" s="1"/>
      <c r="T892" s="1"/>
      <c r="U892" s="1"/>
    </row>
    <row r="893" spans="18:21" ht="14.25">
      <c r="R893" s="1"/>
      <c r="S893" s="1"/>
      <c r="T893" s="1"/>
      <c r="U893" s="1"/>
    </row>
    <row r="894" spans="18:21" ht="14.25">
      <c r="R894" s="4"/>
      <c r="S894" s="4"/>
      <c r="T894" s="4"/>
      <c r="U894" s="4"/>
    </row>
    <row r="895" spans="18:19" ht="14.25">
      <c r="R895" s="4"/>
      <c r="S895" s="4"/>
    </row>
    <row r="896" spans="18:21" ht="14.25">
      <c r="R896" s="1"/>
      <c r="S896" s="1"/>
      <c r="T896" s="1"/>
      <c r="U896" s="1"/>
    </row>
    <row r="897" spans="18:21" ht="18">
      <c r="R897" s="9">
        <f>IF(N881+N882+N883+N884+N885+N886+N887+N888+N889+N890+M894+M895&gt;24,0,8)</f>
        <v>8</v>
      </c>
      <c r="S897" s="1"/>
      <c r="T897" s="1"/>
      <c r="U897" s="1"/>
    </row>
    <row r="898" spans="18:21" ht="15">
      <c r="R898" s="10"/>
      <c r="S898" s="10"/>
      <c r="T898" s="10"/>
      <c r="U898" s="11"/>
    </row>
    <row r="900" spans="18:21" ht="14.25">
      <c r="R900" s="1"/>
      <c r="S900" s="1"/>
      <c r="T900" s="1"/>
      <c r="U900" s="1"/>
    </row>
    <row r="901" spans="18:21" ht="14.25">
      <c r="R901" s="1"/>
      <c r="S901" s="1"/>
      <c r="T901" s="1"/>
      <c r="U901" s="1"/>
    </row>
    <row r="902" spans="18:21" ht="14.25">
      <c r="R902" s="1"/>
      <c r="S902" s="1"/>
      <c r="T902" s="1"/>
      <c r="U902" s="1"/>
    </row>
    <row r="903" spans="18:21" ht="14.25">
      <c r="R903" s="1"/>
      <c r="S903" s="1"/>
      <c r="T903" s="1"/>
      <c r="U903" s="1"/>
    </row>
    <row r="904" spans="18:21" ht="14.25">
      <c r="R904" s="1"/>
      <c r="S904" s="1"/>
      <c r="T904" s="1"/>
      <c r="U904" s="1"/>
    </row>
    <row r="905" spans="18:21" ht="14.25">
      <c r="R905" s="1"/>
      <c r="S905" s="2"/>
      <c r="T905" s="3"/>
      <c r="U905" s="3"/>
    </row>
    <row r="906" spans="18:21" ht="14.25">
      <c r="R906" s="1"/>
      <c r="S906" s="57" t="s">
        <v>59</v>
      </c>
      <c r="T906" s="58"/>
      <c r="U906" s="58"/>
    </row>
    <row r="907" spans="18:21" ht="14.25">
      <c r="R907" s="1"/>
      <c r="S907" s="59" t="s">
        <v>50</v>
      </c>
      <c r="T907" s="60"/>
      <c r="U907" s="60"/>
    </row>
    <row r="908" spans="18:20" ht="14.25">
      <c r="R908" s="1"/>
      <c r="S908" s="12" t="s">
        <v>63</v>
      </c>
      <c r="T908" s="13"/>
    </row>
    <row r="909" spans="18:21" ht="14.25">
      <c r="R909" s="1"/>
      <c r="S909" s="61" t="s">
        <v>64</v>
      </c>
      <c r="T909" s="60"/>
      <c r="U909" s="60"/>
    </row>
    <row r="910" spans="18:21" ht="14.25">
      <c r="R910" s="4"/>
      <c r="S910" s="14"/>
      <c r="T910" s="1"/>
      <c r="U910" s="1"/>
    </row>
    <row r="911" spans="18:21" ht="14.25">
      <c r="R911" s="1"/>
      <c r="S911" s="1"/>
      <c r="T911" s="1"/>
      <c r="U911" s="1"/>
    </row>
    <row r="912" spans="18:21" ht="14.25">
      <c r="R912" s="1"/>
      <c r="S912" s="1"/>
      <c r="T912" s="1"/>
      <c r="U912" s="1"/>
    </row>
    <row r="913" spans="18:21" ht="14.25">
      <c r="R913" s="1"/>
      <c r="S913" s="1"/>
      <c r="T913" s="1"/>
      <c r="U913" s="1"/>
    </row>
    <row r="914" spans="18:21" ht="14.25">
      <c r="R914" s="1"/>
      <c r="S914" s="1"/>
      <c r="T914" s="1"/>
      <c r="U914" s="1"/>
    </row>
    <row r="915" spans="18:21" ht="14.25">
      <c r="R915" s="1"/>
      <c r="S915" s="1"/>
      <c r="T915" s="1"/>
      <c r="U915" s="1"/>
    </row>
    <row r="916" spans="18:21" ht="14.25">
      <c r="R916" s="1"/>
      <c r="S916" s="1"/>
      <c r="T916" s="1"/>
      <c r="U916" s="1"/>
    </row>
    <row r="917" spans="18:21" ht="14.25">
      <c r="R917" s="1"/>
      <c r="S917" s="1"/>
      <c r="T917" s="1"/>
      <c r="U917" s="1"/>
    </row>
    <row r="918" spans="18:21" ht="14.25">
      <c r="R918" s="1"/>
      <c r="S918" s="1"/>
      <c r="T918" s="1"/>
      <c r="U918" s="1"/>
    </row>
    <row r="919" spans="18:21" ht="14.25">
      <c r="R919" s="1"/>
      <c r="S919" s="1"/>
      <c r="T919" s="1"/>
      <c r="U919" s="1"/>
    </row>
    <row r="920" spans="18:21" ht="14.25">
      <c r="R920" s="1"/>
      <c r="S920" s="1"/>
      <c r="T920" s="1"/>
      <c r="U920" s="1"/>
    </row>
    <row r="921" spans="18:21" ht="14.25">
      <c r="R921" s="7"/>
      <c r="S921" s="7"/>
      <c r="T921" s="7"/>
      <c r="U921" s="7"/>
    </row>
    <row r="922" spans="18:21" ht="14.25">
      <c r="R922" s="1"/>
      <c r="S922" s="1"/>
      <c r="T922" s="1"/>
      <c r="U922" s="1"/>
    </row>
    <row r="923" spans="18:21" ht="14.25">
      <c r="R923" s="1"/>
      <c r="S923" s="1"/>
      <c r="T923" s="1"/>
      <c r="U923" s="1"/>
    </row>
    <row r="924" spans="18:21" ht="14.25">
      <c r="R924" s="1"/>
      <c r="S924" s="1"/>
      <c r="T924" s="1"/>
      <c r="U924" s="1"/>
    </row>
    <row r="925" spans="18:21" ht="14.25">
      <c r="R925" s="4"/>
      <c r="S925" s="4"/>
      <c r="T925" s="4"/>
      <c r="U925" s="4"/>
    </row>
    <row r="926" spans="18:19" ht="14.25">
      <c r="R926" s="4"/>
      <c r="S926" s="4"/>
    </row>
    <row r="927" spans="18:21" ht="14.25">
      <c r="R927" s="1"/>
      <c r="S927" s="1"/>
      <c r="T927" s="1"/>
      <c r="U927" s="1"/>
    </row>
    <row r="928" spans="18:21" ht="18">
      <c r="R928" s="9">
        <f>IF(N912+N913+N914+N915+N916+N917+N918+N919+N920+N921+M925+M926&gt;24,0,8)</f>
        <v>8</v>
      </c>
      <c r="S928" s="1"/>
      <c r="T928" s="1"/>
      <c r="U928" s="1"/>
    </row>
    <row r="929" spans="18:21" ht="15">
      <c r="R929" s="10"/>
      <c r="S929" s="10"/>
      <c r="T929" s="10"/>
      <c r="U929" s="11"/>
    </row>
    <row r="931" spans="18:21" ht="14.25">
      <c r="R931" s="1"/>
      <c r="S931" s="1"/>
      <c r="T931" s="1"/>
      <c r="U931" s="1"/>
    </row>
    <row r="932" spans="18:21" ht="14.25">
      <c r="R932" s="1"/>
      <c r="S932" s="1"/>
      <c r="T932" s="1"/>
      <c r="U932" s="1"/>
    </row>
    <row r="933" spans="18:21" ht="14.25">
      <c r="R933" s="1"/>
      <c r="S933" s="1"/>
      <c r="T933" s="1"/>
      <c r="U933" s="1"/>
    </row>
    <row r="934" spans="18:21" ht="14.25">
      <c r="R934" s="1"/>
      <c r="S934" s="1"/>
      <c r="T934" s="1"/>
      <c r="U934" s="1"/>
    </row>
    <row r="935" spans="18:21" ht="14.25">
      <c r="R935" s="1"/>
      <c r="S935" s="1"/>
      <c r="T935" s="1"/>
      <c r="U935" s="1"/>
    </row>
    <row r="936" spans="18:21" ht="14.25">
      <c r="R936" s="1"/>
      <c r="S936" s="2"/>
      <c r="T936" s="3"/>
      <c r="U936" s="3"/>
    </row>
    <row r="937" spans="18:21" ht="14.25">
      <c r="R937" s="1"/>
      <c r="S937" s="57" t="s">
        <v>59</v>
      </c>
      <c r="T937" s="58"/>
      <c r="U937" s="58"/>
    </row>
    <row r="938" spans="18:21" ht="14.25">
      <c r="R938" s="1"/>
      <c r="S938" s="59" t="s">
        <v>50</v>
      </c>
      <c r="T938" s="60"/>
      <c r="U938" s="60"/>
    </row>
    <row r="939" spans="18:20" ht="14.25">
      <c r="R939" s="1"/>
      <c r="S939" s="12" t="s">
        <v>63</v>
      </c>
      <c r="T939" s="13"/>
    </row>
    <row r="940" spans="18:21" ht="14.25">
      <c r="R940" s="1"/>
      <c r="S940" s="61" t="s">
        <v>64</v>
      </c>
      <c r="T940" s="60"/>
      <c r="U940" s="60"/>
    </row>
    <row r="941" spans="18:21" ht="14.25">
      <c r="R941" s="4"/>
      <c r="S941" s="14"/>
      <c r="T941" s="1"/>
      <c r="U941" s="1"/>
    </row>
    <row r="942" spans="18:21" ht="14.25">
      <c r="R942" s="1"/>
      <c r="S942" s="1"/>
      <c r="T942" s="1"/>
      <c r="U942" s="1"/>
    </row>
    <row r="943" spans="18:21" ht="14.25">
      <c r="R943" s="1"/>
      <c r="S943" s="1"/>
      <c r="T943" s="1"/>
      <c r="U943" s="1"/>
    </row>
    <row r="944" spans="18:21" ht="14.25">
      <c r="R944" s="1"/>
      <c r="S944" s="1"/>
      <c r="T944" s="1"/>
      <c r="U944" s="1"/>
    </row>
    <row r="945" spans="18:21" ht="14.25">
      <c r="R945" s="1"/>
      <c r="S945" s="1"/>
      <c r="T945" s="1"/>
      <c r="U945" s="1"/>
    </row>
    <row r="946" spans="18:21" ht="14.25">
      <c r="R946" s="1"/>
      <c r="S946" s="1"/>
      <c r="T946" s="1"/>
      <c r="U946" s="1"/>
    </row>
    <row r="947" spans="18:21" ht="14.25">
      <c r="R947" s="1"/>
      <c r="S947" s="1"/>
      <c r="T947" s="1"/>
      <c r="U947" s="1"/>
    </row>
    <row r="948" spans="18:21" ht="14.25">
      <c r="R948" s="1"/>
      <c r="S948" s="1"/>
      <c r="T948" s="1"/>
      <c r="U948" s="1"/>
    </row>
    <row r="949" spans="18:21" ht="14.25">
      <c r="R949" s="1"/>
      <c r="S949" s="1"/>
      <c r="T949" s="1"/>
      <c r="U949" s="1"/>
    </row>
    <row r="950" spans="18:21" ht="14.25">
      <c r="R950" s="1"/>
      <c r="S950" s="1"/>
      <c r="T950" s="1"/>
      <c r="U950" s="1"/>
    </row>
    <row r="951" spans="18:21" ht="14.25">
      <c r="R951" s="1"/>
      <c r="S951" s="1"/>
      <c r="T951" s="1"/>
      <c r="U951" s="1"/>
    </row>
    <row r="952" spans="18:21" ht="14.25">
      <c r="R952" s="7"/>
      <c r="S952" s="7"/>
      <c r="T952" s="7"/>
      <c r="U952" s="7"/>
    </row>
    <row r="953" spans="18:21" ht="14.25">
      <c r="R953" s="1"/>
      <c r="S953" s="1"/>
      <c r="T953" s="1"/>
      <c r="U953" s="1"/>
    </row>
    <row r="954" spans="18:21" ht="14.25">
      <c r="R954" s="1"/>
      <c r="S954" s="1"/>
      <c r="T954" s="1"/>
      <c r="U954" s="1"/>
    </row>
    <row r="955" spans="18:21" ht="14.25">
      <c r="R955" s="1"/>
      <c r="S955" s="1"/>
      <c r="T955" s="1"/>
      <c r="U955" s="1"/>
    </row>
    <row r="956" spans="18:21" ht="14.25">
      <c r="R956" s="4"/>
      <c r="S956" s="4"/>
      <c r="T956" s="4"/>
      <c r="U956" s="4"/>
    </row>
    <row r="957" spans="18:19" ht="14.25">
      <c r="R957" s="4"/>
      <c r="S957" s="4"/>
    </row>
    <row r="958" spans="18:21" ht="14.25">
      <c r="R958" s="1"/>
      <c r="S958" s="1"/>
      <c r="T958" s="1"/>
      <c r="U958" s="1"/>
    </row>
    <row r="959" spans="18:21" ht="18">
      <c r="R959" s="9">
        <f>IF(N943+N944+N945+N946+N947+N948+N949+N950+N951+N952+M956+M957&gt;24,0,8)</f>
        <v>8</v>
      </c>
      <c r="S959" s="1"/>
      <c r="T959" s="1"/>
      <c r="U959" s="1"/>
    </row>
    <row r="960" spans="18:21" ht="15">
      <c r="R960" s="10"/>
      <c r="S960" s="10"/>
      <c r="T960" s="10"/>
      <c r="U960" s="11"/>
    </row>
    <row r="962" spans="18:21" ht="14.25">
      <c r="R962" s="1"/>
      <c r="S962" s="1"/>
      <c r="T962" s="1"/>
      <c r="U962" s="1"/>
    </row>
    <row r="963" spans="18:21" ht="14.25">
      <c r="R963" s="1"/>
      <c r="S963" s="1"/>
      <c r="T963" s="1"/>
      <c r="U963" s="1"/>
    </row>
    <row r="964" spans="18:21" ht="14.25">
      <c r="R964" s="1"/>
      <c r="S964" s="1"/>
      <c r="T964" s="1"/>
      <c r="U964" s="1"/>
    </row>
    <row r="965" spans="18:21" ht="14.25">
      <c r="R965" s="1"/>
      <c r="S965" s="1"/>
      <c r="T965" s="1"/>
      <c r="U965" s="1"/>
    </row>
    <row r="966" spans="18:21" ht="14.25">
      <c r="R966" s="1"/>
      <c r="S966" s="1"/>
      <c r="T966" s="1"/>
      <c r="U966" s="1"/>
    </row>
    <row r="967" spans="18:21" ht="14.25">
      <c r="R967" s="1"/>
      <c r="S967" s="2"/>
      <c r="T967" s="3"/>
      <c r="U967" s="3"/>
    </row>
    <row r="968" spans="18:21" ht="14.25">
      <c r="R968" s="1"/>
      <c r="S968" s="57" t="s">
        <v>59</v>
      </c>
      <c r="T968" s="58"/>
      <c r="U968" s="58"/>
    </row>
    <row r="969" spans="18:21" ht="14.25">
      <c r="R969" s="1"/>
      <c r="S969" s="59" t="s">
        <v>50</v>
      </c>
      <c r="T969" s="60"/>
      <c r="U969" s="60"/>
    </row>
    <row r="970" spans="18:20" ht="14.25">
      <c r="R970" s="1"/>
      <c r="S970" s="12" t="s">
        <v>63</v>
      </c>
      <c r="T970" s="13"/>
    </row>
    <row r="971" spans="18:21" ht="14.25">
      <c r="R971" s="1"/>
      <c r="S971" s="61" t="s">
        <v>64</v>
      </c>
      <c r="T971" s="60"/>
      <c r="U971" s="60"/>
    </row>
    <row r="972" spans="18:21" ht="14.25">
      <c r="R972" s="4"/>
      <c r="S972" s="14"/>
      <c r="T972" s="1"/>
      <c r="U972" s="1"/>
    </row>
    <row r="973" spans="18:21" ht="14.25">
      <c r="R973" s="1"/>
      <c r="S973" s="1"/>
      <c r="T973" s="1"/>
      <c r="U973" s="1"/>
    </row>
    <row r="974" spans="18:21" ht="14.25">
      <c r="R974" s="1"/>
      <c r="S974" s="1"/>
      <c r="T974" s="1"/>
      <c r="U974" s="1"/>
    </row>
    <row r="975" spans="18:21" ht="14.25">
      <c r="R975" s="1"/>
      <c r="S975" s="1"/>
      <c r="T975" s="1"/>
      <c r="U975" s="1"/>
    </row>
    <row r="976" spans="18:21" ht="14.25">
      <c r="R976" s="1"/>
      <c r="S976" s="1"/>
      <c r="T976" s="1"/>
      <c r="U976" s="1"/>
    </row>
    <row r="977" spans="18:21" ht="14.25">
      <c r="R977" s="1"/>
      <c r="S977" s="1"/>
      <c r="T977" s="1"/>
      <c r="U977" s="1"/>
    </row>
    <row r="978" spans="18:21" ht="14.25">
      <c r="R978" s="1"/>
      <c r="S978" s="1"/>
      <c r="T978" s="1"/>
      <c r="U978" s="1"/>
    </row>
    <row r="979" spans="18:21" ht="14.25">
      <c r="R979" s="1"/>
      <c r="S979" s="1"/>
      <c r="T979" s="1"/>
      <c r="U979" s="1"/>
    </row>
    <row r="980" spans="18:21" ht="14.25">
      <c r="R980" s="1"/>
      <c r="S980" s="1"/>
      <c r="T980" s="1"/>
      <c r="U980" s="1"/>
    </row>
    <row r="981" spans="18:21" ht="14.25">
      <c r="R981" s="1"/>
      <c r="S981" s="1"/>
      <c r="T981" s="1"/>
      <c r="U981" s="1"/>
    </row>
    <row r="982" spans="18:21" ht="14.25">
      <c r="R982" s="1"/>
      <c r="S982" s="1"/>
      <c r="T982" s="1"/>
      <c r="U982" s="1"/>
    </row>
    <row r="983" spans="18:21" ht="14.25">
      <c r="R983" s="7"/>
      <c r="S983" s="7"/>
      <c r="T983" s="7"/>
      <c r="U983" s="7"/>
    </row>
    <row r="984" spans="18:21" ht="14.25">
      <c r="R984" s="1"/>
      <c r="S984" s="1"/>
      <c r="T984" s="1"/>
      <c r="U984" s="1"/>
    </row>
    <row r="985" spans="18:21" ht="14.25">
      <c r="R985" s="1"/>
      <c r="S985" s="1"/>
      <c r="T985" s="1"/>
      <c r="U985" s="1"/>
    </row>
    <row r="986" spans="18:21" ht="14.25">
      <c r="R986" s="1"/>
      <c r="S986" s="1"/>
      <c r="T986" s="1"/>
      <c r="U986" s="1"/>
    </row>
    <row r="987" spans="18:21" ht="14.25">
      <c r="R987" s="4"/>
      <c r="S987" s="4"/>
      <c r="T987" s="4"/>
      <c r="U987" s="4"/>
    </row>
    <row r="988" spans="18:19" ht="14.25">
      <c r="R988" s="4"/>
      <c r="S988" s="4"/>
    </row>
    <row r="989" spans="18:21" ht="14.25">
      <c r="R989" s="1"/>
      <c r="S989" s="1"/>
      <c r="T989" s="1"/>
      <c r="U989" s="1"/>
    </row>
    <row r="990" spans="18:21" ht="18">
      <c r="R990" s="9">
        <f>IF(N974+N975+N976+N977+N978+N979+N980+N981+N982+N983+M987+M988&gt;24,0,8)</f>
        <v>8</v>
      </c>
      <c r="S990" s="1"/>
      <c r="T990" s="1"/>
      <c r="U990" s="1"/>
    </row>
    <row r="991" spans="18:21" ht="15">
      <c r="R991" s="10"/>
      <c r="S991" s="10"/>
      <c r="T991" s="10"/>
      <c r="U991" s="11"/>
    </row>
    <row r="993" spans="18:21" ht="14.25">
      <c r="R993" s="1"/>
      <c r="S993" s="1"/>
      <c r="T993" s="1"/>
      <c r="U993" s="1"/>
    </row>
    <row r="994" spans="18:21" ht="14.25">
      <c r="R994" s="1"/>
      <c r="S994" s="1"/>
      <c r="T994" s="1"/>
      <c r="U994" s="1"/>
    </row>
    <row r="995" spans="18:21" ht="14.25">
      <c r="R995" s="1"/>
      <c r="S995" s="1"/>
      <c r="T995" s="1"/>
      <c r="U995" s="1"/>
    </row>
    <row r="996" spans="18:21" ht="14.25">
      <c r="R996" s="1"/>
      <c r="S996" s="1"/>
      <c r="T996" s="1"/>
      <c r="U996" s="1"/>
    </row>
    <row r="997" spans="18:21" ht="14.25">
      <c r="R997" s="1"/>
      <c r="S997" s="1"/>
      <c r="T997" s="1"/>
      <c r="U997" s="1"/>
    </row>
    <row r="998" spans="18:21" ht="14.25">
      <c r="R998" s="1"/>
      <c r="S998" s="2"/>
      <c r="T998" s="3"/>
      <c r="U998" s="3"/>
    </row>
    <row r="999" spans="18:21" ht="14.25">
      <c r="R999" s="1"/>
      <c r="S999" s="57" t="s">
        <v>59</v>
      </c>
      <c r="T999" s="58"/>
      <c r="U999" s="58"/>
    </row>
    <row r="1000" spans="18:21" ht="14.25">
      <c r="R1000" s="1"/>
      <c r="S1000" s="59" t="s">
        <v>50</v>
      </c>
      <c r="T1000" s="60"/>
      <c r="U1000" s="60"/>
    </row>
    <row r="1001" spans="18:20" ht="14.25">
      <c r="R1001" s="1"/>
      <c r="S1001" s="12" t="s">
        <v>63</v>
      </c>
      <c r="T1001" s="13"/>
    </row>
    <row r="1002" spans="18:21" ht="14.25">
      <c r="R1002" s="1"/>
      <c r="S1002" s="61" t="s">
        <v>64</v>
      </c>
      <c r="T1002" s="60"/>
      <c r="U1002" s="60"/>
    </row>
    <row r="1003" spans="18:21" ht="14.25">
      <c r="R1003" s="4"/>
      <c r="S1003" s="14"/>
      <c r="T1003" s="1"/>
      <c r="U1003" s="1"/>
    </row>
    <row r="1004" spans="18:21" ht="14.25">
      <c r="R1004" s="1"/>
      <c r="S1004" s="1"/>
      <c r="T1004" s="1"/>
      <c r="U1004" s="1"/>
    </row>
    <row r="1005" spans="18:21" ht="14.25">
      <c r="R1005" s="1"/>
      <c r="S1005" s="1"/>
      <c r="T1005" s="1"/>
      <c r="U1005" s="1"/>
    </row>
    <row r="1006" spans="18:21" ht="14.25">
      <c r="R1006" s="1"/>
      <c r="S1006" s="1"/>
      <c r="T1006" s="1"/>
      <c r="U1006" s="1"/>
    </row>
    <row r="1007" spans="18:21" ht="14.25">
      <c r="R1007" s="1"/>
      <c r="S1007" s="1"/>
      <c r="T1007" s="1"/>
      <c r="U1007" s="1"/>
    </row>
    <row r="1008" spans="18:21" ht="14.25">
      <c r="R1008" s="1"/>
      <c r="S1008" s="1"/>
      <c r="T1008" s="1"/>
      <c r="U1008" s="1"/>
    </row>
    <row r="1009" spans="18:21" ht="14.25">
      <c r="R1009" s="1"/>
      <c r="S1009" s="1"/>
      <c r="T1009" s="1"/>
      <c r="U1009" s="1"/>
    </row>
    <row r="1010" spans="18:21" ht="14.25">
      <c r="R1010" s="1"/>
      <c r="S1010" s="1"/>
      <c r="T1010" s="1"/>
      <c r="U1010" s="1"/>
    </row>
    <row r="1011" spans="18:21" ht="14.25">
      <c r="R1011" s="1"/>
      <c r="S1011" s="1"/>
      <c r="T1011" s="1"/>
      <c r="U1011" s="1"/>
    </row>
    <row r="1012" spans="18:21" ht="14.25">
      <c r="R1012" s="1"/>
      <c r="S1012" s="1"/>
      <c r="T1012" s="1"/>
      <c r="U1012" s="1"/>
    </row>
    <row r="1013" spans="18:21" ht="14.25">
      <c r="R1013" s="1"/>
      <c r="S1013" s="1"/>
      <c r="T1013" s="1"/>
      <c r="U1013" s="1"/>
    </row>
    <row r="1014" spans="18:21" ht="14.25">
      <c r="R1014" s="7"/>
      <c r="S1014" s="7"/>
      <c r="T1014" s="7"/>
      <c r="U1014" s="7"/>
    </row>
    <row r="1015" spans="18:21" ht="14.25">
      <c r="R1015" s="1"/>
      <c r="S1015" s="1"/>
      <c r="T1015" s="1"/>
      <c r="U1015" s="1"/>
    </row>
    <row r="1016" spans="18:21" ht="14.25">
      <c r="R1016" s="1"/>
      <c r="S1016" s="1"/>
      <c r="T1016" s="1"/>
      <c r="U1016" s="1"/>
    </row>
    <row r="1017" spans="18:21" ht="14.25">
      <c r="R1017" s="1"/>
      <c r="S1017" s="1"/>
      <c r="T1017" s="1"/>
      <c r="U1017" s="1"/>
    </row>
    <row r="1018" spans="18:21" ht="14.25">
      <c r="R1018" s="4"/>
      <c r="S1018" s="4"/>
      <c r="T1018" s="4"/>
      <c r="U1018" s="4"/>
    </row>
    <row r="1019" spans="18:19" ht="14.25">
      <c r="R1019" s="4"/>
      <c r="S1019" s="4"/>
    </row>
    <row r="1020" spans="18:21" ht="14.25">
      <c r="R1020" s="1"/>
      <c r="S1020" s="1"/>
      <c r="T1020" s="1"/>
      <c r="U1020" s="1"/>
    </row>
    <row r="1021" spans="18:21" ht="18">
      <c r="R1021" s="9">
        <f>IF(N1005+N1006+N1007+N1008+N1009+N1010+N1011+N1012+N1013+N1014+M1018+M1019&gt;24,0,8)</f>
        <v>8</v>
      </c>
      <c r="S1021" s="1"/>
      <c r="T1021" s="1"/>
      <c r="U1021" s="1"/>
    </row>
    <row r="1022" spans="18:21" ht="15">
      <c r="R1022" s="10"/>
      <c r="S1022" s="10"/>
      <c r="T1022" s="10"/>
      <c r="U1022" s="11"/>
    </row>
    <row r="1024" spans="18:21" ht="14.25">
      <c r="R1024" s="1"/>
      <c r="S1024" s="1"/>
      <c r="T1024" s="1"/>
      <c r="U1024" s="1"/>
    </row>
    <row r="1025" spans="18:21" ht="14.25">
      <c r="R1025" s="1"/>
      <c r="S1025" s="1"/>
      <c r="T1025" s="1"/>
      <c r="U1025" s="1"/>
    </row>
    <row r="1026" spans="18:21" ht="14.25">
      <c r="R1026" s="1"/>
      <c r="S1026" s="1"/>
      <c r="T1026" s="1"/>
      <c r="U1026" s="1"/>
    </row>
    <row r="1027" spans="18:21" ht="14.25">
      <c r="R1027" s="1"/>
      <c r="S1027" s="1"/>
      <c r="T1027" s="1"/>
      <c r="U1027" s="1"/>
    </row>
    <row r="1028" spans="18:21" ht="14.25">
      <c r="R1028" s="1"/>
      <c r="S1028" s="1"/>
      <c r="T1028" s="1"/>
      <c r="U1028" s="1"/>
    </row>
    <row r="1029" spans="18:21" ht="14.25">
      <c r="R1029" s="1"/>
      <c r="S1029" s="2"/>
      <c r="T1029" s="3"/>
      <c r="U1029" s="3"/>
    </row>
    <row r="1030" spans="18:21" ht="14.25">
      <c r="R1030" s="1"/>
      <c r="S1030" s="57" t="s">
        <v>59</v>
      </c>
      <c r="T1030" s="58"/>
      <c r="U1030" s="58"/>
    </row>
    <row r="1031" spans="18:21" ht="14.25">
      <c r="R1031" s="1"/>
      <c r="S1031" s="59" t="s">
        <v>50</v>
      </c>
      <c r="T1031" s="60"/>
      <c r="U1031" s="60"/>
    </row>
    <row r="1032" spans="18:20" ht="14.25">
      <c r="R1032" s="1"/>
      <c r="S1032" s="12" t="s">
        <v>63</v>
      </c>
      <c r="T1032" s="13"/>
    </row>
    <row r="1033" spans="18:21" ht="14.25">
      <c r="R1033" s="1"/>
      <c r="S1033" s="61" t="s">
        <v>64</v>
      </c>
      <c r="T1033" s="60"/>
      <c r="U1033" s="60"/>
    </row>
    <row r="1034" spans="18:21" ht="14.25">
      <c r="R1034" s="4"/>
      <c r="S1034" s="14"/>
      <c r="T1034" s="1"/>
      <c r="U1034" s="1"/>
    </row>
    <row r="1035" spans="18:21" ht="14.25">
      <c r="R1035" s="1"/>
      <c r="S1035" s="1"/>
      <c r="T1035" s="1"/>
      <c r="U1035" s="1"/>
    </row>
    <row r="1036" spans="18:21" ht="14.25">
      <c r="R1036" s="1"/>
      <c r="S1036" s="1"/>
      <c r="T1036" s="1"/>
      <c r="U1036" s="1"/>
    </row>
    <row r="1037" spans="18:21" ht="14.25">
      <c r="R1037" s="1"/>
      <c r="S1037" s="1"/>
      <c r="T1037" s="1"/>
      <c r="U1037" s="1"/>
    </row>
    <row r="1038" spans="18:21" ht="14.25">
      <c r="R1038" s="1"/>
      <c r="S1038" s="1"/>
      <c r="T1038" s="1"/>
      <c r="U1038" s="1"/>
    </row>
    <row r="1039" spans="18:21" ht="14.25">
      <c r="R1039" s="1"/>
      <c r="S1039" s="1"/>
      <c r="T1039" s="1"/>
      <c r="U1039" s="1"/>
    </row>
    <row r="1040" spans="18:21" ht="14.25">
      <c r="R1040" s="1"/>
      <c r="S1040" s="1"/>
      <c r="T1040" s="1"/>
      <c r="U1040" s="1"/>
    </row>
    <row r="1041" spans="18:21" ht="14.25">
      <c r="R1041" s="1"/>
      <c r="S1041" s="1"/>
      <c r="T1041" s="1"/>
      <c r="U1041" s="1"/>
    </row>
    <row r="1042" spans="18:21" ht="14.25">
      <c r="R1042" s="1"/>
      <c r="S1042" s="1"/>
      <c r="T1042" s="1"/>
      <c r="U1042" s="1"/>
    </row>
    <row r="1043" spans="18:21" ht="14.25">
      <c r="R1043" s="1"/>
      <c r="S1043" s="1"/>
      <c r="T1043" s="1"/>
      <c r="U1043" s="1"/>
    </row>
    <row r="1044" spans="18:21" ht="14.25">
      <c r="R1044" s="1"/>
      <c r="S1044" s="1"/>
      <c r="T1044" s="1"/>
      <c r="U1044" s="1"/>
    </row>
    <row r="1045" spans="18:21" ht="14.25">
      <c r="R1045" s="7"/>
      <c r="S1045" s="7"/>
      <c r="T1045" s="7"/>
      <c r="U1045" s="7"/>
    </row>
    <row r="1046" spans="18:21" ht="14.25">
      <c r="R1046" s="1"/>
      <c r="S1046" s="1"/>
      <c r="T1046" s="1"/>
      <c r="U1046" s="1"/>
    </row>
    <row r="1047" spans="18:21" ht="14.25">
      <c r="R1047" s="1"/>
      <c r="S1047" s="1"/>
      <c r="T1047" s="1"/>
      <c r="U1047" s="1"/>
    </row>
    <row r="1048" spans="18:21" ht="14.25">
      <c r="R1048" s="1"/>
      <c r="S1048" s="1"/>
      <c r="T1048" s="1"/>
      <c r="U1048" s="1"/>
    </row>
    <row r="1049" spans="18:21" ht="14.25">
      <c r="R1049" s="4"/>
      <c r="S1049" s="4"/>
      <c r="T1049" s="4"/>
      <c r="U1049" s="4"/>
    </row>
    <row r="1050" spans="18:19" ht="14.25">
      <c r="R1050" s="4"/>
      <c r="S1050" s="4"/>
    </row>
    <row r="1051" spans="18:21" ht="14.25">
      <c r="R1051" s="1"/>
      <c r="S1051" s="1"/>
      <c r="T1051" s="1"/>
      <c r="U1051" s="1"/>
    </row>
    <row r="1052" spans="18:21" ht="18">
      <c r="R1052" s="9">
        <f>IF(N1036+N1037+N1038+N1039+N1040+N1041+N1042+N1043+N1044+N1045+M1049+M1050&gt;24,0,8)</f>
        <v>8</v>
      </c>
      <c r="S1052" s="1"/>
      <c r="T1052" s="1"/>
      <c r="U1052" s="1"/>
    </row>
    <row r="1053" spans="18:21" ht="15">
      <c r="R1053" s="10"/>
      <c r="S1053" s="10"/>
      <c r="T1053" s="10"/>
      <c r="U1053" s="11"/>
    </row>
    <row r="1055" spans="18:21" ht="14.25">
      <c r="R1055" s="1"/>
      <c r="S1055" s="1"/>
      <c r="T1055" s="1"/>
      <c r="U1055" s="1"/>
    </row>
    <row r="1056" spans="18:21" ht="14.25">
      <c r="R1056" s="1"/>
      <c r="S1056" s="1"/>
      <c r="T1056" s="1"/>
      <c r="U1056" s="1"/>
    </row>
    <row r="1057" spans="18:21" ht="14.25">
      <c r="R1057" s="1"/>
      <c r="S1057" s="1"/>
      <c r="T1057" s="1"/>
      <c r="U1057" s="1"/>
    </row>
    <row r="1058" spans="18:21" ht="14.25">
      <c r="R1058" s="1"/>
      <c r="S1058" s="1"/>
      <c r="T1058" s="1"/>
      <c r="U1058" s="1"/>
    </row>
    <row r="1059" spans="18:21" ht="14.25">
      <c r="R1059" s="1"/>
      <c r="S1059" s="1"/>
      <c r="T1059" s="1"/>
      <c r="U1059" s="1"/>
    </row>
    <row r="1060" spans="18:21" ht="14.25">
      <c r="R1060" s="1"/>
      <c r="S1060" s="2"/>
      <c r="T1060" s="3"/>
      <c r="U1060" s="3"/>
    </row>
    <row r="1061" spans="18:21" ht="14.25">
      <c r="R1061" s="1"/>
      <c r="S1061" s="57" t="s">
        <v>59</v>
      </c>
      <c r="T1061" s="58"/>
      <c r="U1061" s="58"/>
    </row>
    <row r="1062" spans="18:21" ht="14.25">
      <c r="R1062" s="1"/>
      <c r="S1062" s="59" t="s">
        <v>50</v>
      </c>
      <c r="T1062" s="60"/>
      <c r="U1062" s="60"/>
    </row>
    <row r="1063" spans="18:20" ht="14.25">
      <c r="R1063" s="1"/>
      <c r="S1063" s="12" t="s">
        <v>63</v>
      </c>
      <c r="T1063" s="13"/>
    </row>
    <row r="1064" spans="18:21" ht="14.25">
      <c r="R1064" s="1"/>
      <c r="S1064" s="61" t="s">
        <v>64</v>
      </c>
      <c r="T1064" s="60"/>
      <c r="U1064" s="60"/>
    </row>
    <row r="1065" spans="18:21" ht="14.25">
      <c r="R1065" s="4"/>
      <c r="S1065" s="14"/>
      <c r="T1065" s="1"/>
      <c r="U1065" s="1"/>
    </row>
    <row r="1066" spans="18:21" ht="14.25">
      <c r="R1066" s="1"/>
      <c r="S1066" s="1"/>
      <c r="T1066" s="1"/>
      <c r="U1066" s="1"/>
    </row>
    <row r="1067" spans="18:21" ht="14.25">
      <c r="R1067" s="1"/>
      <c r="S1067" s="1"/>
      <c r="T1067" s="1"/>
      <c r="U1067" s="1"/>
    </row>
    <row r="1068" spans="18:21" ht="14.25">
      <c r="R1068" s="1"/>
      <c r="S1068" s="1"/>
      <c r="T1068" s="1"/>
      <c r="U1068" s="1"/>
    </row>
    <row r="1069" spans="18:21" ht="14.25">
      <c r="R1069" s="1"/>
      <c r="S1069" s="1"/>
      <c r="T1069" s="1"/>
      <c r="U1069" s="1"/>
    </row>
    <row r="1070" spans="18:21" ht="14.25">
      <c r="R1070" s="1"/>
      <c r="S1070" s="1"/>
      <c r="T1070" s="1"/>
      <c r="U1070" s="1"/>
    </row>
    <row r="1071" spans="18:21" ht="14.25">
      <c r="R1071" s="1"/>
      <c r="S1071" s="1"/>
      <c r="T1071" s="1"/>
      <c r="U1071" s="1"/>
    </row>
    <row r="1072" spans="18:21" ht="14.25">
      <c r="R1072" s="1"/>
      <c r="S1072" s="1"/>
      <c r="T1072" s="1"/>
      <c r="U1072" s="1"/>
    </row>
    <row r="1073" spans="18:21" ht="14.25">
      <c r="R1073" s="1"/>
      <c r="S1073" s="1"/>
      <c r="T1073" s="1"/>
      <c r="U1073" s="1"/>
    </row>
    <row r="1074" spans="18:21" ht="14.25">
      <c r="R1074" s="1"/>
      <c r="S1074" s="1"/>
      <c r="T1074" s="1"/>
      <c r="U1074" s="1"/>
    </row>
    <row r="1075" spans="18:21" ht="14.25">
      <c r="R1075" s="1"/>
      <c r="S1075" s="1"/>
      <c r="T1075" s="1"/>
      <c r="U1075" s="1"/>
    </row>
    <row r="1076" spans="18:21" ht="14.25">
      <c r="R1076" s="7"/>
      <c r="S1076" s="7"/>
      <c r="T1076" s="7"/>
      <c r="U1076" s="7"/>
    </row>
    <row r="1077" spans="18:21" ht="14.25">
      <c r="R1077" s="1"/>
      <c r="S1077" s="1"/>
      <c r="T1077" s="1"/>
      <c r="U1077" s="1"/>
    </row>
    <row r="1078" spans="18:21" ht="14.25">
      <c r="R1078" s="1"/>
      <c r="S1078" s="1"/>
      <c r="T1078" s="1"/>
      <c r="U1078" s="1"/>
    </row>
    <row r="1079" spans="18:21" ht="14.25">
      <c r="R1079" s="1"/>
      <c r="S1079" s="1"/>
      <c r="T1079" s="1"/>
      <c r="U1079" s="1"/>
    </row>
    <row r="1080" spans="18:21" ht="14.25">
      <c r="R1080" s="4"/>
      <c r="S1080" s="4"/>
      <c r="T1080" s="4"/>
      <c r="U1080" s="4"/>
    </row>
    <row r="1081" spans="18:19" ht="14.25">
      <c r="R1081" s="4"/>
      <c r="S1081" s="4"/>
    </row>
    <row r="1082" spans="18:21" ht="14.25">
      <c r="R1082" s="1"/>
      <c r="S1082" s="1"/>
      <c r="T1082" s="1"/>
      <c r="U1082" s="1"/>
    </row>
    <row r="1083" spans="18:21" ht="18">
      <c r="R1083" s="9">
        <f>IF(N1067+N1068+N1069+N1070+N1071+N1072+N1073+N1074+N1075+N1076+M1080+M1081&gt;24,0,8)</f>
        <v>8</v>
      </c>
      <c r="S1083" s="1"/>
      <c r="T1083" s="1"/>
      <c r="U1083" s="1"/>
    </row>
    <row r="1084" spans="18:21" ht="15">
      <c r="R1084" s="10"/>
      <c r="S1084" s="10"/>
      <c r="T1084" s="10"/>
      <c r="U1084" s="11"/>
    </row>
    <row r="1086" spans="18:21" ht="14.25">
      <c r="R1086" s="1"/>
      <c r="S1086" s="1"/>
      <c r="T1086" s="1"/>
      <c r="U1086" s="1"/>
    </row>
    <row r="1087" spans="18:21" ht="14.25">
      <c r="R1087" s="1"/>
      <c r="S1087" s="1"/>
      <c r="T1087" s="1"/>
      <c r="U1087" s="1"/>
    </row>
    <row r="1088" spans="18:21" ht="14.25">
      <c r="R1088" s="1"/>
      <c r="S1088" s="1"/>
      <c r="T1088" s="1"/>
      <c r="U1088" s="1"/>
    </row>
    <row r="1089" spans="18:21" ht="14.25">
      <c r="R1089" s="1"/>
      <c r="S1089" s="1"/>
      <c r="T1089" s="1"/>
      <c r="U1089" s="1"/>
    </row>
    <row r="1090" spans="18:21" ht="14.25">
      <c r="R1090" s="1"/>
      <c r="S1090" s="1"/>
      <c r="T1090" s="1"/>
      <c r="U1090" s="1"/>
    </row>
    <row r="1091" spans="18:21" ht="14.25">
      <c r="R1091" s="1"/>
      <c r="S1091" s="2"/>
      <c r="T1091" s="3"/>
      <c r="U1091" s="3"/>
    </row>
    <row r="1092" spans="18:21" ht="14.25">
      <c r="R1092" s="1"/>
      <c r="S1092" s="57" t="s">
        <v>59</v>
      </c>
      <c r="T1092" s="58"/>
      <c r="U1092" s="58"/>
    </row>
    <row r="1093" spans="18:21" ht="14.25">
      <c r="R1093" s="1"/>
      <c r="S1093" s="59" t="s">
        <v>50</v>
      </c>
      <c r="T1093" s="60"/>
      <c r="U1093" s="60"/>
    </row>
    <row r="1094" spans="18:20" ht="14.25">
      <c r="R1094" s="1"/>
      <c r="S1094" s="12" t="s">
        <v>63</v>
      </c>
      <c r="T1094" s="13"/>
    </row>
    <row r="1095" spans="18:21" ht="14.25">
      <c r="R1095" s="1"/>
      <c r="S1095" s="61" t="s">
        <v>64</v>
      </c>
      <c r="T1095" s="60"/>
      <c r="U1095" s="60"/>
    </row>
    <row r="1096" spans="18:21" ht="14.25">
      <c r="R1096" s="4"/>
      <c r="S1096" s="14"/>
      <c r="T1096" s="1"/>
      <c r="U1096" s="1"/>
    </row>
    <row r="1097" spans="18:21" ht="14.25">
      <c r="R1097" s="1"/>
      <c r="S1097" s="1"/>
      <c r="T1097" s="1"/>
      <c r="U1097" s="1"/>
    </row>
    <row r="1098" spans="18:21" ht="14.25">
      <c r="R1098" s="1"/>
      <c r="S1098" s="1"/>
      <c r="T1098" s="1"/>
      <c r="U1098" s="1"/>
    </row>
    <row r="1099" spans="18:21" ht="14.25">
      <c r="R1099" s="1"/>
      <c r="S1099" s="1"/>
      <c r="T1099" s="1"/>
      <c r="U1099" s="1"/>
    </row>
    <row r="1100" spans="18:21" ht="14.25">
      <c r="R1100" s="1"/>
      <c r="S1100" s="1"/>
      <c r="T1100" s="1"/>
      <c r="U1100" s="1"/>
    </row>
    <row r="1101" spans="18:21" ht="14.25">
      <c r="R1101" s="1"/>
      <c r="S1101" s="1"/>
      <c r="T1101" s="1"/>
      <c r="U1101" s="1"/>
    </row>
    <row r="1102" spans="18:21" ht="14.25">
      <c r="R1102" s="1"/>
      <c r="S1102" s="1"/>
      <c r="T1102" s="1"/>
      <c r="U1102" s="1"/>
    </row>
    <row r="1103" spans="18:21" ht="14.25">
      <c r="R1103" s="1"/>
      <c r="S1103" s="1"/>
      <c r="T1103" s="1"/>
      <c r="U1103" s="1"/>
    </row>
    <row r="1104" spans="18:21" ht="14.25">
      <c r="R1104" s="1"/>
      <c r="S1104" s="1"/>
      <c r="T1104" s="1"/>
      <c r="U1104" s="1"/>
    </row>
    <row r="1105" spans="18:21" ht="14.25">
      <c r="R1105" s="1"/>
      <c r="S1105" s="1"/>
      <c r="T1105" s="1"/>
      <c r="U1105" s="1"/>
    </row>
    <row r="1106" spans="18:21" ht="14.25">
      <c r="R1106" s="1"/>
      <c r="S1106" s="1"/>
      <c r="T1106" s="1"/>
      <c r="U1106" s="1"/>
    </row>
    <row r="1107" spans="18:21" ht="14.25">
      <c r="R1107" s="7"/>
      <c r="S1107" s="7"/>
      <c r="T1107" s="7"/>
      <c r="U1107" s="7"/>
    </row>
    <row r="1108" spans="18:21" ht="14.25">
      <c r="R1108" s="1"/>
      <c r="S1108" s="1"/>
      <c r="T1108" s="1"/>
      <c r="U1108" s="1"/>
    </row>
    <row r="1109" spans="18:21" ht="14.25">
      <c r="R1109" s="1"/>
      <c r="S1109" s="1"/>
      <c r="T1109" s="1"/>
      <c r="U1109" s="1"/>
    </row>
    <row r="1110" spans="18:21" ht="14.25">
      <c r="R1110" s="1"/>
      <c r="S1110" s="1"/>
      <c r="T1110" s="1"/>
      <c r="U1110" s="1"/>
    </row>
    <row r="1111" spans="18:21" ht="14.25">
      <c r="R1111" s="4"/>
      <c r="S1111" s="4"/>
      <c r="T1111" s="4"/>
      <c r="U1111" s="4"/>
    </row>
    <row r="1112" spans="18:19" ht="14.25">
      <c r="R1112" s="4"/>
      <c r="S1112" s="4"/>
    </row>
    <row r="1113" spans="18:21" ht="14.25">
      <c r="R1113" s="1"/>
      <c r="S1113" s="1"/>
      <c r="T1113" s="1"/>
      <c r="U1113" s="1"/>
    </row>
    <row r="1114" spans="18:21" ht="18">
      <c r="R1114" s="9">
        <f>IF(N1098+N1099+N1100+N1101+N1102+N1103+N1104+N1105+N1106+N1107+M1111+M1112&gt;24,0,8)</f>
        <v>8</v>
      </c>
      <c r="S1114" s="1"/>
      <c r="T1114" s="1"/>
      <c r="U1114" s="1"/>
    </row>
    <row r="1115" spans="18:21" ht="15">
      <c r="R1115" s="10"/>
      <c r="S1115" s="10"/>
      <c r="T1115" s="10"/>
      <c r="U1115" s="11"/>
    </row>
    <row r="1117" spans="18:21" ht="14.25">
      <c r="R1117" s="1"/>
      <c r="S1117" s="1"/>
      <c r="T1117" s="1"/>
      <c r="U1117" s="1"/>
    </row>
    <row r="1118" spans="18:21" ht="14.25">
      <c r="R1118" s="1"/>
      <c r="S1118" s="1"/>
      <c r="T1118" s="1"/>
      <c r="U1118" s="1"/>
    </row>
    <row r="1119" spans="18:21" ht="14.25">
      <c r="R1119" s="1"/>
      <c r="S1119" s="1"/>
      <c r="T1119" s="1"/>
      <c r="U1119" s="1"/>
    </row>
    <row r="1120" spans="18:21" ht="14.25">
      <c r="R1120" s="1"/>
      <c r="S1120" s="1"/>
      <c r="T1120" s="1"/>
      <c r="U1120" s="1"/>
    </row>
    <row r="1121" spans="18:21" ht="14.25">
      <c r="R1121" s="1"/>
      <c r="S1121" s="1"/>
      <c r="T1121" s="1"/>
      <c r="U1121" s="1"/>
    </row>
    <row r="1122" spans="18:21" ht="14.25">
      <c r="R1122" s="1"/>
      <c r="S1122" s="2"/>
      <c r="T1122" s="3"/>
      <c r="U1122" s="3"/>
    </row>
    <row r="1123" spans="18:21" ht="14.25">
      <c r="R1123" s="1"/>
      <c r="S1123" s="57" t="s">
        <v>59</v>
      </c>
      <c r="T1123" s="58"/>
      <c r="U1123" s="58"/>
    </row>
    <row r="1124" spans="18:21" ht="14.25">
      <c r="R1124" s="1"/>
      <c r="S1124" s="59" t="s">
        <v>50</v>
      </c>
      <c r="T1124" s="60"/>
      <c r="U1124" s="60"/>
    </row>
    <row r="1125" spans="18:20" ht="14.25">
      <c r="R1125" s="1"/>
      <c r="S1125" s="12" t="s">
        <v>63</v>
      </c>
      <c r="T1125" s="13"/>
    </row>
    <row r="1126" spans="18:21" ht="14.25">
      <c r="R1126" s="1"/>
      <c r="S1126" s="61" t="s">
        <v>64</v>
      </c>
      <c r="T1126" s="60"/>
      <c r="U1126" s="60"/>
    </row>
    <row r="1127" spans="18:21" ht="14.25">
      <c r="R1127" s="4"/>
      <c r="S1127" s="14"/>
      <c r="T1127" s="1"/>
      <c r="U1127" s="1"/>
    </row>
    <row r="1128" spans="18:21" ht="14.25">
      <c r="R1128" s="1"/>
      <c r="S1128" s="1"/>
      <c r="T1128" s="1"/>
      <c r="U1128" s="1"/>
    </row>
    <row r="1129" spans="18:21" ht="14.25">
      <c r="R1129" s="1"/>
      <c r="S1129" s="1"/>
      <c r="T1129" s="1"/>
      <c r="U1129" s="1"/>
    </row>
    <row r="1130" spans="18:21" ht="14.25">
      <c r="R1130" s="1"/>
      <c r="S1130" s="1"/>
      <c r="T1130" s="1"/>
      <c r="U1130" s="1"/>
    </row>
    <row r="1131" spans="18:21" ht="14.25">
      <c r="R1131" s="1"/>
      <c r="S1131" s="1"/>
      <c r="T1131" s="1"/>
      <c r="U1131" s="1"/>
    </row>
    <row r="1132" spans="18:21" ht="14.25">
      <c r="R1132" s="1"/>
      <c r="S1132" s="1"/>
      <c r="T1132" s="1"/>
      <c r="U1132" s="1"/>
    </row>
    <row r="1133" spans="18:21" ht="14.25">
      <c r="R1133" s="1"/>
      <c r="S1133" s="1"/>
      <c r="T1133" s="1"/>
      <c r="U1133" s="1"/>
    </row>
    <row r="1134" spans="18:21" ht="14.25">
      <c r="R1134" s="1"/>
      <c r="S1134" s="1"/>
      <c r="T1134" s="1"/>
      <c r="U1134" s="1"/>
    </row>
    <row r="1135" spans="18:21" ht="14.25">
      <c r="R1135" s="1"/>
      <c r="S1135" s="1"/>
      <c r="T1135" s="1"/>
      <c r="U1135" s="1"/>
    </row>
    <row r="1136" spans="18:21" ht="14.25">
      <c r="R1136" s="1"/>
      <c r="S1136" s="1"/>
      <c r="T1136" s="1"/>
      <c r="U1136" s="1"/>
    </row>
    <row r="1137" spans="18:21" ht="14.25">
      <c r="R1137" s="1"/>
      <c r="S1137" s="1"/>
      <c r="T1137" s="1"/>
      <c r="U1137" s="1"/>
    </row>
    <row r="1138" spans="18:21" ht="14.25">
      <c r="R1138" s="7"/>
      <c r="S1138" s="7"/>
      <c r="T1138" s="7"/>
      <c r="U1138" s="7"/>
    </row>
    <row r="1139" spans="18:21" ht="14.25">
      <c r="R1139" s="1"/>
      <c r="S1139" s="1"/>
      <c r="T1139" s="1"/>
      <c r="U1139" s="1"/>
    </row>
    <row r="1140" spans="18:21" ht="14.25">
      <c r="R1140" s="1"/>
      <c r="S1140" s="1"/>
      <c r="T1140" s="1"/>
      <c r="U1140" s="1"/>
    </row>
    <row r="1141" spans="18:21" ht="14.25">
      <c r="R1141" s="1"/>
      <c r="S1141" s="1"/>
      <c r="T1141" s="1"/>
      <c r="U1141" s="1"/>
    </row>
    <row r="1142" spans="18:21" ht="14.25">
      <c r="R1142" s="4"/>
      <c r="S1142" s="4"/>
      <c r="T1142" s="4"/>
      <c r="U1142" s="4"/>
    </row>
    <row r="1143" spans="18:19" ht="14.25">
      <c r="R1143" s="4"/>
      <c r="S1143" s="4"/>
    </row>
    <row r="1144" spans="18:21" ht="14.25">
      <c r="R1144" s="1"/>
      <c r="S1144" s="1"/>
      <c r="T1144" s="1"/>
      <c r="U1144" s="1"/>
    </row>
    <row r="1145" spans="18:21" ht="18">
      <c r="R1145" s="9">
        <f>IF(N1129+N1130+N1131+N1132+N1133+N1134+N1135+N1136+N1137+N1138+M1142+M1143&gt;24,0,8)</f>
        <v>8</v>
      </c>
      <c r="S1145" s="1"/>
      <c r="T1145" s="1"/>
      <c r="U1145" s="1"/>
    </row>
    <row r="1146" spans="18:21" ht="15">
      <c r="R1146" s="10"/>
      <c r="S1146" s="10"/>
      <c r="T1146" s="10"/>
      <c r="U1146" s="11"/>
    </row>
    <row r="1148" spans="18:21" ht="14.25">
      <c r="R1148" s="1"/>
      <c r="S1148" s="1"/>
      <c r="T1148" s="1"/>
      <c r="U1148" s="1"/>
    </row>
    <row r="1149" spans="18:21" ht="14.25">
      <c r="R1149" s="1"/>
      <c r="S1149" s="1"/>
      <c r="T1149" s="1"/>
      <c r="U1149" s="1"/>
    </row>
    <row r="1150" spans="18:21" ht="14.25">
      <c r="R1150" s="1"/>
      <c r="S1150" s="1"/>
      <c r="T1150" s="1"/>
      <c r="U1150" s="1"/>
    </row>
    <row r="1151" spans="18:21" ht="14.25">
      <c r="R1151" s="1"/>
      <c r="S1151" s="1"/>
      <c r="T1151" s="1"/>
      <c r="U1151" s="1"/>
    </row>
    <row r="1152" spans="18:21" ht="14.25">
      <c r="R1152" s="1"/>
      <c r="S1152" s="1"/>
      <c r="T1152" s="1"/>
      <c r="U1152" s="1"/>
    </row>
    <row r="1153" spans="18:21" ht="14.25">
      <c r="R1153" s="1"/>
      <c r="S1153" s="2"/>
      <c r="T1153" s="3"/>
      <c r="U1153" s="3"/>
    </row>
    <row r="1154" spans="18:21" ht="14.25">
      <c r="R1154" s="1"/>
      <c r="S1154" s="57" t="s">
        <v>59</v>
      </c>
      <c r="T1154" s="58"/>
      <c r="U1154" s="58"/>
    </row>
    <row r="1155" spans="18:21" ht="14.25">
      <c r="R1155" s="1"/>
      <c r="S1155" s="59" t="s">
        <v>50</v>
      </c>
      <c r="T1155" s="60"/>
      <c r="U1155" s="60"/>
    </row>
    <row r="1156" spans="18:20" ht="14.25">
      <c r="R1156" s="1"/>
      <c r="S1156" s="12" t="s">
        <v>63</v>
      </c>
      <c r="T1156" s="13"/>
    </row>
    <row r="1157" spans="18:21" ht="14.25">
      <c r="R1157" s="1"/>
      <c r="S1157" s="61" t="s">
        <v>64</v>
      </c>
      <c r="T1157" s="60"/>
      <c r="U1157" s="60"/>
    </row>
    <row r="1158" spans="18:21" ht="14.25">
      <c r="R1158" s="4"/>
      <c r="S1158" s="14"/>
      <c r="T1158" s="1"/>
      <c r="U1158" s="1"/>
    </row>
    <row r="1159" spans="18:21" ht="14.25">
      <c r="R1159" s="1"/>
      <c r="S1159" s="1"/>
      <c r="T1159" s="1"/>
      <c r="U1159" s="1"/>
    </row>
    <row r="1160" spans="18:21" ht="14.25">
      <c r="R1160" s="1"/>
      <c r="S1160" s="1"/>
      <c r="T1160" s="1"/>
      <c r="U1160" s="1"/>
    </row>
    <row r="1161" spans="18:21" ht="14.25">
      <c r="R1161" s="1"/>
      <c r="S1161" s="1"/>
      <c r="T1161" s="1"/>
      <c r="U1161" s="1"/>
    </row>
    <row r="1162" spans="18:21" ht="14.25">
      <c r="R1162" s="1"/>
      <c r="S1162" s="1"/>
      <c r="T1162" s="1"/>
      <c r="U1162" s="1"/>
    </row>
    <row r="1163" spans="18:21" ht="14.25">
      <c r="R1163" s="1"/>
      <c r="S1163" s="1"/>
      <c r="T1163" s="1"/>
      <c r="U1163" s="1"/>
    </row>
    <row r="1164" spans="18:21" ht="14.25">
      <c r="R1164" s="1"/>
      <c r="S1164" s="1"/>
      <c r="T1164" s="1"/>
      <c r="U1164" s="1"/>
    </row>
    <row r="1165" spans="18:21" ht="14.25">
      <c r="R1165" s="1"/>
      <c r="S1165" s="1"/>
      <c r="T1165" s="1"/>
      <c r="U1165" s="1"/>
    </row>
    <row r="1166" spans="18:21" ht="14.25">
      <c r="R1166" s="1"/>
      <c r="S1166" s="1"/>
      <c r="T1166" s="1"/>
      <c r="U1166" s="1"/>
    </row>
    <row r="1167" spans="18:21" ht="14.25">
      <c r="R1167" s="1"/>
      <c r="S1167" s="1"/>
      <c r="T1167" s="1"/>
      <c r="U1167" s="1"/>
    </row>
    <row r="1168" spans="18:21" ht="14.25">
      <c r="R1168" s="1"/>
      <c r="S1168" s="1"/>
      <c r="T1168" s="1"/>
      <c r="U1168" s="1"/>
    </row>
    <row r="1169" spans="18:21" ht="14.25">
      <c r="R1169" s="7"/>
      <c r="S1169" s="7"/>
      <c r="T1169" s="7"/>
      <c r="U1169" s="7"/>
    </row>
    <row r="1170" spans="18:21" ht="14.25">
      <c r="R1170" s="1"/>
      <c r="S1170" s="1"/>
      <c r="T1170" s="1"/>
      <c r="U1170" s="1"/>
    </row>
    <row r="1171" spans="18:21" ht="14.25">
      <c r="R1171" s="1"/>
      <c r="S1171" s="1"/>
      <c r="T1171" s="1"/>
      <c r="U1171" s="1"/>
    </row>
    <row r="1172" spans="18:21" ht="14.25">
      <c r="R1172" s="1"/>
      <c r="S1172" s="1"/>
      <c r="T1172" s="1"/>
      <c r="U1172" s="1"/>
    </row>
    <row r="1173" spans="18:21" ht="14.25">
      <c r="R1173" s="4"/>
      <c r="S1173" s="4"/>
      <c r="T1173" s="4"/>
      <c r="U1173" s="4"/>
    </row>
    <row r="1174" spans="18:19" ht="14.25">
      <c r="R1174" s="4"/>
      <c r="S1174" s="4"/>
    </row>
    <row r="1175" spans="18:21" ht="14.25">
      <c r="R1175" s="1"/>
      <c r="S1175" s="1"/>
      <c r="T1175" s="1"/>
      <c r="U1175" s="1"/>
    </row>
    <row r="1176" spans="18:21" ht="18">
      <c r="R1176" s="9">
        <f>IF(N1160+N1161+N1162+N1163+N1164+N1165+N1166+N1167+N1168+N1169+M1173+M1174&gt;24,0,8)</f>
        <v>8</v>
      </c>
      <c r="S1176" s="1"/>
      <c r="T1176" s="1"/>
      <c r="U1176" s="1"/>
    </row>
    <row r="1177" spans="18:21" ht="15">
      <c r="R1177" s="10"/>
      <c r="S1177" s="10"/>
      <c r="T1177" s="10"/>
      <c r="U1177" s="11"/>
    </row>
    <row r="1179" spans="18:21" ht="14.25">
      <c r="R1179" s="1"/>
      <c r="S1179" s="1"/>
      <c r="T1179" s="1"/>
      <c r="U1179" s="1"/>
    </row>
    <row r="1180" spans="18:21" ht="14.25">
      <c r="R1180" s="1"/>
      <c r="S1180" s="1"/>
      <c r="T1180" s="1"/>
      <c r="U1180" s="1"/>
    </row>
    <row r="1181" spans="18:21" ht="14.25">
      <c r="R1181" s="1"/>
      <c r="S1181" s="1"/>
      <c r="T1181" s="1"/>
      <c r="U1181" s="1"/>
    </row>
    <row r="1182" spans="18:21" ht="14.25">
      <c r="R1182" s="1"/>
      <c r="S1182" s="1"/>
      <c r="T1182" s="1"/>
      <c r="U1182" s="1"/>
    </row>
    <row r="1183" spans="18:21" ht="14.25">
      <c r="R1183" s="1"/>
      <c r="S1183" s="1"/>
      <c r="T1183" s="1"/>
      <c r="U1183" s="1"/>
    </row>
    <row r="1184" spans="18:21" ht="14.25">
      <c r="R1184" s="1"/>
      <c r="S1184" s="2"/>
      <c r="T1184" s="3"/>
      <c r="U1184" s="3"/>
    </row>
    <row r="1185" spans="18:21" ht="14.25">
      <c r="R1185" s="1"/>
      <c r="S1185" s="57" t="s">
        <v>59</v>
      </c>
      <c r="T1185" s="58"/>
      <c r="U1185" s="58"/>
    </row>
    <row r="1186" spans="18:21" ht="14.25">
      <c r="R1186" s="1"/>
      <c r="S1186" s="59" t="s">
        <v>50</v>
      </c>
      <c r="T1186" s="60"/>
      <c r="U1186" s="60"/>
    </row>
    <row r="1187" spans="18:20" ht="14.25">
      <c r="R1187" s="1"/>
      <c r="S1187" s="12" t="s">
        <v>63</v>
      </c>
      <c r="T1187" s="13"/>
    </row>
    <row r="1188" spans="18:21" ht="14.25">
      <c r="R1188" s="1"/>
      <c r="S1188" s="61" t="s">
        <v>64</v>
      </c>
      <c r="T1188" s="60"/>
      <c r="U1188" s="60"/>
    </row>
    <row r="1189" spans="18:21" ht="14.25">
      <c r="R1189" s="4"/>
      <c r="S1189" s="14"/>
      <c r="T1189" s="1"/>
      <c r="U1189" s="1"/>
    </row>
    <row r="1190" spans="18:21" ht="14.25">
      <c r="R1190" s="1"/>
      <c r="S1190" s="1"/>
      <c r="T1190" s="1"/>
      <c r="U1190" s="1"/>
    </row>
    <row r="1191" spans="18:21" ht="14.25">
      <c r="R1191" s="1"/>
      <c r="S1191" s="1"/>
      <c r="T1191" s="1"/>
      <c r="U1191" s="1"/>
    </row>
    <row r="1192" spans="18:21" ht="14.25">
      <c r="R1192" s="1"/>
      <c r="S1192" s="1"/>
      <c r="T1192" s="1"/>
      <c r="U1192" s="1"/>
    </row>
    <row r="1193" spans="18:21" ht="14.25">
      <c r="R1193" s="1"/>
      <c r="S1193" s="1"/>
      <c r="T1193" s="1"/>
      <c r="U1193" s="1"/>
    </row>
    <row r="1194" spans="18:21" ht="14.25">
      <c r="R1194" s="1"/>
      <c r="S1194" s="1"/>
      <c r="T1194" s="1"/>
      <c r="U1194" s="1"/>
    </row>
    <row r="1195" spans="18:21" ht="14.25">
      <c r="R1195" s="1"/>
      <c r="S1195" s="1"/>
      <c r="T1195" s="1"/>
      <c r="U1195" s="1"/>
    </row>
    <row r="1196" spans="18:21" ht="14.25">
      <c r="R1196" s="1"/>
      <c r="S1196" s="1"/>
      <c r="T1196" s="1"/>
      <c r="U1196" s="1"/>
    </row>
    <row r="1197" spans="18:21" ht="14.25">
      <c r="R1197" s="1"/>
      <c r="S1197" s="1"/>
      <c r="T1197" s="1"/>
      <c r="U1197" s="1"/>
    </row>
    <row r="1198" spans="18:21" ht="14.25">
      <c r="R1198" s="1"/>
      <c r="S1198" s="1"/>
      <c r="T1198" s="1"/>
      <c r="U1198" s="1"/>
    </row>
    <row r="1199" spans="18:21" ht="14.25">
      <c r="R1199" s="1"/>
      <c r="S1199" s="1"/>
      <c r="T1199" s="1"/>
      <c r="U1199" s="1"/>
    </row>
    <row r="1200" spans="18:21" ht="14.25">
      <c r="R1200" s="7"/>
      <c r="S1200" s="7"/>
      <c r="T1200" s="7"/>
      <c r="U1200" s="7"/>
    </row>
    <row r="1201" spans="18:21" ht="14.25">
      <c r="R1201" s="1"/>
      <c r="S1201" s="1"/>
      <c r="T1201" s="1"/>
      <c r="U1201" s="1"/>
    </row>
    <row r="1202" spans="18:21" ht="14.25">
      <c r="R1202" s="1"/>
      <c r="S1202" s="1"/>
      <c r="T1202" s="1"/>
      <c r="U1202" s="1"/>
    </row>
    <row r="1203" spans="18:21" ht="14.25">
      <c r="R1203" s="1"/>
      <c r="S1203" s="1"/>
      <c r="T1203" s="1"/>
      <c r="U1203" s="1"/>
    </row>
    <row r="1204" spans="18:21" ht="14.25">
      <c r="R1204" s="4"/>
      <c r="S1204" s="4"/>
      <c r="T1204" s="4"/>
      <c r="U1204" s="4"/>
    </row>
    <row r="1205" spans="18:19" ht="14.25">
      <c r="R1205" s="4"/>
      <c r="S1205" s="4"/>
    </row>
    <row r="1206" spans="18:21" ht="14.25">
      <c r="R1206" s="1"/>
      <c r="S1206" s="1"/>
      <c r="T1206" s="1"/>
      <c r="U1206" s="1"/>
    </row>
    <row r="1207" spans="18:21" ht="18">
      <c r="R1207" s="9">
        <f>IF(N1191+N1192+N1193+N1194+N1195+N1196+N1197+N1198+N1199+N1200+M1204+M1205&gt;24,0,8)</f>
        <v>8</v>
      </c>
      <c r="S1207" s="1"/>
      <c r="T1207" s="1"/>
      <c r="U1207" s="1"/>
    </row>
    <row r="1208" spans="18:21" ht="15">
      <c r="R1208" s="10"/>
      <c r="S1208" s="10"/>
      <c r="T1208" s="10"/>
      <c r="U1208" s="11"/>
    </row>
    <row r="1210" spans="18:21" ht="14.25">
      <c r="R1210" s="1"/>
      <c r="S1210" s="1"/>
      <c r="T1210" s="1"/>
      <c r="U1210" s="1"/>
    </row>
    <row r="1211" spans="18:21" ht="14.25">
      <c r="R1211" s="1"/>
      <c r="S1211" s="1"/>
      <c r="T1211" s="1"/>
      <c r="U1211" s="1"/>
    </row>
    <row r="1212" spans="18:21" ht="14.25">
      <c r="R1212" s="1"/>
      <c r="S1212" s="1"/>
      <c r="T1212" s="1"/>
      <c r="U1212" s="1"/>
    </row>
    <row r="1213" spans="18:21" ht="14.25">
      <c r="R1213" s="1"/>
      <c r="S1213" s="1"/>
      <c r="T1213" s="1"/>
      <c r="U1213" s="1"/>
    </row>
    <row r="1214" spans="18:21" ht="14.25">
      <c r="R1214" s="1"/>
      <c r="S1214" s="1"/>
      <c r="T1214" s="1"/>
      <c r="U1214" s="1"/>
    </row>
    <row r="1215" spans="18:21" ht="14.25">
      <c r="R1215" s="1"/>
      <c r="S1215" s="2"/>
      <c r="T1215" s="3"/>
      <c r="U1215" s="3"/>
    </row>
    <row r="1216" spans="18:21" ht="14.25">
      <c r="R1216" s="1"/>
      <c r="S1216" s="57" t="s">
        <v>59</v>
      </c>
      <c r="T1216" s="58"/>
      <c r="U1216" s="58"/>
    </row>
    <row r="1217" spans="18:21" ht="14.25">
      <c r="R1217" s="1"/>
      <c r="S1217" s="59" t="s">
        <v>50</v>
      </c>
      <c r="T1217" s="60"/>
      <c r="U1217" s="60"/>
    </row>
    <row r="1218" spans="18:20" ht="14.25">
      <c r="R1218" s="1"/>
      <c r="S1218" s="12" t="s">
        <v>63</v>
      </c>
      <c r="T1218" s="13"/>
    </row>
    <row r="1219" spans="18:21" ht="14.25">
      <c r="R1219" s="1"/>
      <c r="S1219" s="61" t="s">
        <v>64</v>
      </c>
      <c r="T1219" s="60"/>
      <c r="U1219" s="60"/>
    </row>
    <row r="1220" spans="18:21" ht="14.25">
      <c r="R1220" s="4"/>
      <c r="S1220" s="14"/>
      <c r="T1220" s="1"/>
      <c r="U1220" s="1"/>
    </row>
    <row r="1221" spans="18:21" ht="14.25">
      <c r="R1221" s="1"/>
      <c r="S1221" s="1"/>
      <c r="T1221" s="1"/>
      <c r="U1221" s="1"/>
    </row>
    <row r="1222" spans="18:21" ht="14.25">
      <c r="R1222" s="1"/>
      <c r="S1222" s="1"/>
      <c r="T1222" s="1"/>
      <c r="U1222" s="1"/>
    </row>
    <row r="1223" spans="18:21" ht="14.25">
      <c r="R1223" s="1"/>
      <c r="S1223" s="1"/>
      <c r="T1223" s="1"/>
      <c r="U1223" s="1"/>
    </row>
    <row r="1224" spans="18:21" ht="14.25">
      <c r="R1224" s="1"/>
      <c r="S1224" s="1"/>
      <c r="T1224" s="1"/>
      <c r="U1224" s="1"/>
    </row>
    <row r="1225" spans="18:21" ht="14.25">
      <c r="R1225" s="1"/>
      <c r="S1225" s="1"/>
      <c r="T1225" s="1"/>
      <c r="U1225" s="1"/>
    </row>
    <row r="1226" spans="18:21" ht="14.25">
      <c r="R1226" s="1"/>
      <c r="S1226" s="1"/>
      <c r="T1226" s="1"/>
      <c r="U1226" s="1"/>
    </row>
    <row r="1227" spans="18:21" ht="14.25">
      <c r="R1227" s="1"/>
      <c r="S1227" s="1"/>
      <c r="T1227" s="1"/>
      <c r="U1227" s="1"/>
    </row>
    <row r="1228" spans="18:21" ht="14.25">
      <c r="R1228" s="1"/>
      <c r="S1228" s="1"/>
      <c r="T1228" s="1"/>
      <c r="U1228" s="1"/>
    </row>
    <row r="1229" spans="18:21" ht="14.25">
      <c r="R1229" s="1"/>
      <c r="S1229" s="1"/>
      <c r="T1229" s="1"/>
      <c r="U1229" s="1"/>
    </row>
    <row r="1230" spans="18:21" ht="14.25">
      <c r="R1230" s="1"/>
      <c r="S1230" s="1"/>
      <c r="T1230" s="1"/>
      <c r="U1230" s="1"/>
    </row>
    <row r="1231" spans="18:21" ht="14.25">
      <c r="R1231" s="7"/>
      <c r="S1231" s="7"/>
      <c r="T1231" s="7"/>
      <c r="U1231" s="7"/>
    </row>
    <row r="1232" spans="18:21" ht="14.25">
      <c r="R1232" s="1"/>
      <c r="S1232" s="1"/>
      <c r="T1232" s="1"/>
      <c r="U1232" s="1"/>
    </row>
    <row r="1233" spans="18:21" ht="14.25">
      <c r="R1233" s="1"/>
      <c r="S1233" s="1"/>
      <c r="T1233" s="1"/>
      <c r="U1233" s="1"/>
    </row>
    <row r="1234" spans="18:21" ht="14.25">
      <c r="R1234" s="1"/>
      <c r="S1234" s="1"/>
      <c r="T1234" s="1"/>
      <c r="U1234" s="1"/>
    </row>
    <row r="1235" spans="18:21" ht="14.25">
      <c r="R1235" s="4"/>
      <c r="S1235" s="4"/>
      <c r="T1235" s="4"/>
      <c r="U1235" s="4"/>
    </row>
    <row r="1236" spans="18:19" ht="14.25">
      <c r="R1236" s="4"/>
      <c r="S1236" s="4"/>
    </row>
    <row r="1237" spans="18:21" ht="14.25">
      <c r="R1237" s="1"/>
      <c r="S1237" s="1"/>
      <c r="T1237" s="1"/>
      <c r="U1237" s="1"/>
    </row>
    <row r="1238" spans="18:21" ht="18">
      <c r="R1238" s="9">
        <f>IF(N1222+N1223+N1224+N1225+N1226+N1227+N1228+N1229+N1230+N1231+M1235+M1236&gt;24,0,8)</f>
        <v>8</v>
      </c>
      <c r="S1238" s="1"/>
      <c r="T1238" s="1"/>
      <c r="U1238" s="1"/>
    </row>
    <row r="1239" spans="18:21" ht="15">
      <c r="R1239" s="10"/>
      <c r="S1239" s="10"/>
      <c r="T1239" s="10"/>
      <c r="U1239" s="11"/>
    </row>
    <row r="1241" spans="18:21" ht="14.25">
      <c r="R1241" s="1"/>
      <c r="S1241" s="1"/>
      <c r="T1241" s="1"/>
      <c r="U1241" s="1"/>
    </row>
    <row r="1242" spans="18:21" ht="14.25">
      <c r="R1242" s="1"/>
      <c r="S1242" s="1"/>
      <c r="T1242" s="1"/>
      <c r="U1242" s="1"/>
    </row>
    <row r="1243" spans="18:21" ht="14.25">
      <c r="R1243" s="1"/>
      <c r="S1243" s="1"/>
      <c r="T1243" s="1"/>
      <c r="U1243" s="1"/>
    </row>
    <row r="1244" spans="18:21" ht="14.25">
      <c r="R1244" s="1"/>
      <c r="S1244" s="1"/>
      <c r="T1244" s="1"/>
      <c r="U1244" s="1"/>
    </row>
    <row r="1245" spans="18:21" ht="14.25">
      <c r="R1245" s="1"/>
      <c r="S1245" s="1"/>
      <c r="T1245" s="1"/>
      <c r="U1245" s="1"/>
    </row>
    <row r="1246" spans="18:21" ht="14.25">
      <c r="R1246" s="1"/>
      <c r="S1246" s="2"/>
      <c r="T1246" s="3"/>
      <c r="U1246" s="3"/>
    </row>
    <row r="1247" spans="18:21" ht="14.25">
      <c r="R1247" s="1"/>
      <c r="S1247" s="57" t="s">
        <v>59</v>
      </c>
      <c r="T1247" s="58"/>
      <c r="U1247" s="58"/>
    </row>
    <row r="1248" spans="18:21" ht="14.25">
      <c r="R1248" s="1"/>
      <c r="S1248" s="59" t="s">
        <v>50</v>
      </c>
      <c r="T1248" s="60"/>
      <c r="U1248" s="60"/>
    </row>
    <row r="1249" spans="18:20" ht="14.25">
      <c r="R1249" s="1"/>
      <c r="S1249" s="12" t="s">
        <v>63</v>
      </c>
      <c r="T1249" s="13"/>
    </row>
    <row r="1250" spans="18:21" ht="14.25">
      <c r="R1250" s="1"/>
      <c r="S1250" s="61" t="s">
        <v>64</v>
      </c>
      <c r="T1250" s="60"/>
      <c r="U1250" s="60"/>
    </row>
    <row r="1251" spans="18:21" ht="14.25">
      <c r="R1251" s="4"/>
      <c r="S1251" s="14"/>
      <c r="T1251" s="1"/>
      <c r="U1251" s="1"/>
    </row>
    <row r="1252" spans="18:21" ht="14.25">
      <c r="R1252" s="1"/>
      <c r="S1252" s="1"/>
      <c r="T1252" s="1"/>
      <c r="U1252" s="1"/>
    </row>
    <row r="1253" spans="18:21" ht="14.25">
      <c r="R1253" s="1"/>
      <c r="S1253" s="1"/>
      <c r="T1253" s="1"/>
      <c r="U1253" s="1"/>
    </row>
    <row r="1254" spans="18:21" ht="14.25">
      <c r="R1254" s="1"/>
      <c r="S1254" s="1"/>
      <c r="T1254" s="1"/>
      <c r="U1254" s="1"/>
    </row>
    <row r="1255" spans="18:21" ht="14.25">
      <c r="R1255" s="1"/>
      <c r="S1255" s="1"/>
      <c r="T1255" s="1"/>
      <c r="U1255" s="1"/>
    </row>
    <row r="1256" spans="18:21" ht="14.25">
      <c r="R1256" s="1"/>
      <c r="S1256" s="1"/>
      <c r="T1256" s="1"/>
      <c r="U1256" s="1"/>
    </row>
    <row r="1257" spans="18:21" ht="14.25">
      <c r="R1257" s="1"/>
      <c r="S1257" s="1"/>
      <c r="T1257" s="1"/>
      <c r="U1257" s="1"/>
    </row>
    <row r="1258" spans="18:21" ht="14.25">
      <c r="R1258" s="1"/>
      <c r="S1258" s="1"/>
      <c r="T1258" s="1"/>
      <c r="U1258" s="1"/>
    </row>
    <row r="1259" spans="18:21" ht="14.25">
      <c r="R1259" s="1"/>
      <c r="S1259" s="1"/>
      <c r="T1259" s="1"/>
      <c r="U1259" s="1"/>
    </row>
    <row r="1260" spans="18:21" ht="14.25">
      <c r="R1260" s="1"/>
      <c r="S1260" s="1"/>
      <c r="T1260" s="1"/>
      <c r="U1260" s="1"/>
    </row>
    <row r="1261" spans="18:21" ht="14.25">
      <c r="R1261" s="1"/>
      <c r="S1261" s="1"/>
      <c r="T1261" s="1"/>
      <c r="U1261" s="1"/>
    </row>
    <row r="1262" spans="18:21" ht="14.25">
      <c r="R1262" s="7"/>
      <c r="S1262" s="7"/>
      <c r="T1262" s="7"/>
      <c r="U1262" s="7"/>
    </row>
    <row r="1263" spans="18:21" ht="14.25">
      <c r="R1263" s="1"/>
      <c r="S1263" s="1"/>
      <c r="T1263" s="1"/>
      <c r="U1263" s="1"/>
    </row>
    <row r="1264" spans="18:21" ht="14.25">
      <c r="R1264" s="1"/>
      <c r="S1264" s="1"/>
      <c r="T1264" s="1"/>
      <c r="U1264" s="1"/>
    </row>
    <row r="1265" spans="18:21" ht="14.25">
      <c r="R1265" s="1"/>
      <c r="S1265" s="1"/>
      <c r="T1265" s="1"/>
      <c r="U1265" s="1"/>
    </row>
    <row r="1266" spans="18:21" ht="14.25">
      <c r="R1266" s="4"/>
      <c r="S1266" s="4"/>
      <c r="T1266" s="4"/>
      <c r="U1266" s="4"/>
    </row>
    <row r="1267" spans="18:19" ht="14.25">
      <c r="R1267" s="4"/>
      <c r="S1267" s="4"/>
    </row>
    <row r="1268" spans="18:21" ht="14.25">
      <c r="R1268" s="1"/>
      <c r="S1268" s="1"/>
      <c r="T1268" s="1"/>
      <c r="U1268" s="1"/>
    </row>
    <row r="1269" spans="18:21" ht="18">
      <c r="R1269" s="9">
        <f>IF(N1253+N1254+N1255+N1256+N1257+N1258+N1259+N1260+N1261+N1262+M1266+M1267&gt;24,0,8)</f>
        <v>8</v>
      </c>
      <c r="S1269" s="1"/>
      <c r="T1269" s="1"/>
      <c r="U1269" s="1"/>
    </row>
    <row r="1270" spans="18:21" ht="15">
      <c r="R1270" s="10"/>
      <c r="S1270" s="10"/>
      <c r="T1270" s="10"/>
      <c r="U1270" s="11"/>
    </row>
    <row r="1272" spans="18:21" ht="14.25">
      <c r="R1272" s="1"/>
      <c r="S1272" s="1"/>
      <c r="T1272" s="1"/>
      <c r="U1272" s="1"/>
    </row>
    <row r="1273" spans="18:21" ht="14.25">
      <c r="R1273" s="1"/>
      <c r="S1273" s="1"/>
      <c r="T1273" s="1"/>
      <c r="U1273" s="1"/>
    </row>
    <row r="1274" spans="18:21" ht="14.25">
      <c r="R1274" s="1"/>
      <c r="S1274" s="1"/>
      <c r="T1274" s="1"/>
      <c r="U1274" s="1"/>
    </row>
    <row r="1275" spans="18:21" ht="14.25">
      <c r="R1275" s="1"/>
      <c r="S1275" s="1"/>
      <c r="T1275" s="1"/>
      <c r="U1275" s="1"/>
    </row>
    <row r="1276" spans="18:21" ht="14.25">
      <c r="R1276" s="1"/>
      <c r="S1276" s="1"/>
      <c r="T1276" s="1"/>
      <c r="U1276" s="1"/>
    </row>
    <row r="1277" spans="18:21" ht="14.25">
      <c r="R1277" s="1"/>
      <c r="S1277" s="2"/>
      <c r="T1277" s="3"/>
      <c r="U1277" s="3"/>
    </row>
    <row r="1278" spans="18:21" ht="14.25">
      <c r="R1278" s="1"/>
      <c r="S1278" s="57" t="s">
        <v>59</v>
      </c>
      <c r="T1278" s="57"/>
      <c r="U1278" s="57"/>
    </row>
    <row r="1279" spans="18:21" ht="14.25">
      <c r="R1279" s="1"/>
      <c r="S1279" s="59" t="s">
        <v>50</v>
      </c>
      <c r="T1279" s="60"/>
      <c r="U1279" s="60"/>
    </row>
    <row r="1280" spans="18:20" ht="14.25">
      <c r="R1280" s="1"/>
      <c r="S1280" s="12" t="s">
        <v>63</v>
      </c>
      <c r="T1280" s="13"/>
    </row>
    <row r="1281" spans="18:21" ht="14.25">
      <c r="R1281" s="1"/>
      <c r="S1281" s="61" t="s">
        <v>64</v>
      </c>
      <c r="T1281" s="60"/>
      <c r="U1281" s="60"/>
    </row>
    <row r="1282" spans="18:21" ht="14.25">
      <c r="R1282" s="4"/>
      <c r="S1282" s="14"/>
      <c r="T1282" s="1"/>
      <c r="U1282" s="1"/>
    </row>
    <row r="1283" spans="18:21" ht="14.25">
      <c r="R1283" s="1"/>
      <c r="S1283" s="1"/>
      <c r="T1283" s="1"/>
      <c r="U1283" s="1"/>
    </row>
    <row r="1284" spans="18:21" ht="14.25">
      <c r="R1284" s="1"/>
      <c r="S1284" s="1"/>
      <c r="T1284" s="1"/>
      <c r="U1284" s="1"/>
    </row>
    <row r="1285" spans="18:21" ht="14.25">
      <c r="R1285" s="1"/>
      <c r="S1285" s="1"/>
      <c r="T1285" s="1"/>
      <c r="U1285" s="1"/>
    </row>
    <row r="1286" spans="18:21" ht="14.25">
      <c r="R1286" s="1"/>
      <c r="S1286" s="1"/>
      <c r="T1286" s="1"/>
      <c r="U1286" s="1"/>
    </row>
    <row r="1287" spans="18:21" ht="14.25">
      <c r="R1287" s="1"/>
      <c r="S1287" s="1"/>
      <c r="T1287" s="1"/>
      <c r="U1287" s="1"/>
    </row>
    <row r="1288" spans="18:21" ht="14.25">
      <c r="R1288" s="1"/>
      <c r="S1288" s="1"/>
      <c r="T1288" s="1"/>
      <c r="U1288" s="1"/>
    </row>
    <row r="1289" spans="18:21" ht="14.25">
      <c r="R1289" s="1"/>
      <c r="S1289" s="1"/>
      <c r="T1289" s="1"/>
      <c r="U1289" s="1"/>
    </row>
    <row r="1290" spans="18:21" ht="14.25">
      <c r="R1290" s="1"/>
      <c r="S1290" s="1"/>
      <c r="T1290" s="1"/>
      <c r="U1290" s="1"/>
    </row>
    <row r="1291" spans="18:21" ht="14.25">
      <c r="R1291" s="1"/>
      <c r="S1291" s="1"/>
      <c r="T1291" s="1"/>
      <c r="U1291" s="1"/>
    </row>
    <row r="1292" spans="18:21" ht="14.25">
      <c r="R1292" s="1"/>
      <c r="S1292" s="1"/>
      <c r="T1292" s="1"/>
      <c r="U1292" s="1"/>
    </row>
    <row r="1293" spans="18:21" ht="14.25">
      <c r="R1293" s="7"/>
      <c r="S1293" s="7"/>
      <c r="T1293" s="7"/>
      <c r="U1293" s="7"/>
    </row>
    <row r="1294" spans="18:21" ht="14.25">
      <c r="R1294" s="1"/>
      <c r="S1294" s="1"/>
      <c r="T1294" s="1"/>
      <c r="U1294" s="1"/>
    </row>
    <row r="1295" spans="18:21" ht="14.25">
      <c r="R1295" s="1"/>
      <c r="S1295" s="1"/>
      <c r="T1295" s="1"/>
      <c r="U1295" s="1"/>
    </row>
    <row r="1296" spans="18:21" ht="14.25">
      <c r="R1296" s="1"/>
      <c r="S1296" s="1"/>
      <c r="T1296" s="1"/>
      <c r="U1296" s="1"/>
    </row>
    <row r="1297" spans="18:21" ht="14.25">
      <c r="R1297" s="4"/>
      <c r="S1297" s="4"/>
      <c r="T1297" s="4"/>
      <c r="U1297" s="4"/>
    </row>
    <row r="1298" spans="18:19" ht="14.25">
      <c r="R1298" s="4"/>
      <c r="S1298" s="4"/>
    </row>
    <row r="1299" spans="18:21" ht="14.25">
      <c r="R1299" s="1"/>
      <c r="S1299" s="1"/>
      <c r="T1299" s="1"/>
      <c r="U1299" s="1"/>
    </row>
    <row r="1300" spans="18:21" ht="18">
      <c r="R1300" s="9">
        <f>IF(N1284+N1285+N1286+N1287+N1288+N1289+N1290+N1291+N1292+N1293+M1297+M1298&gt;24,0,8)</f>
        <v>8</v>
      </c>
      <c r="S1300" s="1"/>
      <c r="T1300" s="1"/>
      <c r="U1300" s="1"/>
    </row>
    <row r="1301" spans="18:21" ht="15">
      <c r="R1301" s="10"/>
      <c r="S1301" s="10"/>
      <c r="T1301" s="10"/>
      <c r="U1301" s="11"/>
    </row>
    <row r="1303" spans="18:21" ht="14.25">
      <c r="R1303" s="1"/>
      <c r="S1303" s="1"/>
      <c r="T1303" s="1"/>
      <c r="U1303" s="1"/>
    </row>
    <row r="1304" spans="18:21" ht="14.25">
      <c r="R1304" s="1"/>
      <c r="S1304" s="1"/>
      <c r="T1304" s="1"/>
      <c r="U1304" s="1"/>
    </row>
    <row r="1305" spans="18:21" ht="14.25">
      <c r="R1305" s="1"/>
      <c r="S1305" s="1"/>
      <c r="T1305" s="1"/>
      <c r="U1305" s="1"/>
    </row>
    <row r="1306" spans="18:21" ht="14.25">
      <c r="R1306" s="1"/>
      <c r="S1306" s="1"/>
      <c r="T1306" s="1"/>
      <c r="U1306" s="1"/>
    </row>
    <row r="1307" spans="18:21" ht="14.25">
      <c r="R1307" s="1"/>
      <c r="S1307" s="1"/>
      <c r="T1307" s="1"/>
      <c r="U1307" s="1"/>
    </row>
    <row r="1308" spans="18:21" ht="14.25">
      <c r="R1308" s="1"/>
      <c r="S1308" s="2"/>
      <c r="T1308" s="3"/>
      <c r="U1308" s="3"/>
    </row>
    <row r="1309" spans="18:21" ht="14.25">
      <c r="R1309" s="1"/>
      <c r="S1309" s="57" t="s">
        <v>59</v>
      </c>
      <c r="T1309" s="58"/>
      <c r="U1309" s="58"/>
    </row>
    <row r="1310" spans="18:21" ht="14.25">
      <c r="R1310" s="1"/>
      <c r="S1310" s="59" t="s">
        <v>50</v>
      </c>
      <c r="T1310" s="60"/>
      <c r="U1310" s="60"/>
    </row>
    <row r="1311" spans="18:20" ht="14.25">
      <c r="R1311" s="1"/>
      <c r="S1311" s="12" t="s">
        <v>63</v>
      </c>
      <c r="T1311" s="13"/>
    </row>
    <row r="1312" spans="18:21" ht="14.25">
      <c r="R1312" s="1"/>
      <c r="S1312" s="61" t="s">
        <v>64</v>
      </c>
      <c r="T1312" s="60"/>
      <c r="U1312" s="60"/>
    </row>
    <row r="1313" spans="18:21" ht="14.25">
      <c r="R1313" s="4"/>
      <c r="S1313" s="14"/>
      <c r="T1313" s="1"/>
      <c r="U1313" s="1"/>
    </row>
    <row r="1314" spans="18:21" ht="14.25">
      <c r="R1314" s="1"/>
      <c r="S1314" s="1"/>
      <c r="T1314" s="1"/>
      <c r="U1314" s="1"/>
    </row>
    <row r="1315" spans="18:21" ht="14.25">
      <c r="R1315" s="1"/>
      <c r="S1315" s="1"/>
      <c r="T1315" s="1"/>
      <c r="U1315" s="1"/>
    </row>
    <row r="1316" spans="18:21" ht="14.25">
      <c r="R1316" s="1"/>
      <c r="S1316" s="1"/>
      <c r="T1316" s="1"/>
      <c r="U1316" s="1"/>
    </row>
    <row r="1317" spans="18:21" ht="14.25">
      <c r="R1317" s="1"/>
      <c r="S1317" s="1"/>
      <c r="T1317" s="1"/>
      <c r="U1317" s="1"/>
    </row>
    <row r="1318" spans="18:21" ht="14.25">
      <c r="R1318" s="1"/>
      <c r="S1318" s="1"/>
      <c r="T1318" s="1"/>
      <c r="U1318" s="1"/>
    </row>
    <row r="1319" spans="18:21" ht="14.25">
      <c r="R1319" s="1"/>
      <c r="S1319" s="1"/>
      <c r="T1319" s="1"/>
      <c r="U1319" s="1"/>
    </row>
    <row r="1320" spans="18:21" ht="14.25">
      <c r="R1320" s="1"/>
      <c r="S1320" s="1"/>
      <c r="T1320" s="1"/>
      <c r="U1320" s="1"/>
    </row>
    <row r="1321" spans="18:21" ht="14.25">
      <c r="R1321" s="1"/>
      <c r="S1321" s="1"/>
      <c r="T1321" s="1"/>
      <c r="U1321" s="1"/>
    </row>
    <row r="1322" spans="18:21" ht="14.25">
      <c r="R1322" s="1"/>
      <c r="S1322" s="1"/>
      <c r="T1322" s="1"/>
      <c r="U1322" s="1"/>
    </row>
    <row r="1323" spans="18:21" ht="14.25">
      <c r="R1323" s="1"/>
      <c r="S1323" s="1"/>
      <c r="T1323" s="1"/>
      <c r="U1323" s="1"/>
    </row>
    <row r="1324" spans="18:21" ht="14.25">
      <c r="R1324" s="7"/>
      <c r="S1324" s="7"/>
      <c r="T1324" s="7"/>
      <c r="U1324" s="7"/>
    </row>
    <row r="1325" spans="18:21" ht="14.25">
      <c r="R1325" s="1"/>
      <c r="S1325" s="1"/>
      <c r="T1325" s="1"/>
      <c r="U1325" s="1"/>
    </row>
    <row r="1326" spans="18:21" ht="14.25">
      <c r="R1326" s="1"/>
      <c r="S1326" s="1"/>
      <c r="T1326" s="1"/>
      <c r="U1326" s="1"/>
    </row>
    <row r="1327" spans="18:21" ht="14.25">
      <c r="R1327" s="1"/>
      <c r="S1327" s="1"/>
      <c r="T1327" s="1"/>
      <c r="U1327" s="1"/>
    </row>
    <row r="1328" spans="18:21" ht="14.25">
      <c r="R1328" s="4"/>
      <c r="S1328" s="4"/>
      <c r="T1328" s="4"/>
      <c r="U1328" s="4"/>
    </row>
    <row r="1329" spans="18:19" ht="14.25">
      <c r="R1329" s="4"/>
      <c r="S1329" s="4"/>
    </row>
    <row r="1330" spans="18:21" ht="14.25">
      <c r="R1330" s="1"/>
      <c r="S1330" s="1"/>
      <c r="T1330" s="1"/>
      <c r="U1330" s="1"/>
    </row>
    <row r="1331" spans="18:21" ht="18">
      <c r="R1331" s="9">
        <f>IF(N1315+N1316+N1317+N1318+N1319+N1320+N1321+N1322+N1323+N1324+M1328+M1329&gt;24,0,8)</f>
        <v>8</v>
      </c>
      <c r="S1331" s="1"/>
      <c r="T1331" s="1"/>
      <c r="U1331" s="1"/>
    </row>
    <row r="1332" spans="18:21" ht="15">
      <c r="R1332" s="10"/>
      <c r="S1332" s="10"/>
      <c r="T1332" s="10"/>
      <c r="U1332" s="11"/>
    </row>
    <row r="1334" spans="18:21" ht="14.25">
      <c r="R1334" s="1"/>
      <c r="S1334" s="1"/>
      <c r="T1334" s="1"/>
      <c r="U1334" s="1"/>
    </row>
    <row r="1335" spans="18:21" ht="14.25">
      <c r="R1335" s="1"/>
      <c r="S1335" s="1"/>
      <c r="T1335" s="1"/>
      <c r="U1335" s="1"/>
    </row>
    <row r="1336" spans="18:21" ht="14.25">
      <c r="R1336" s="1"/>
      <c r="S1336" s="1"/>
      <c r="T1336" s="1"/>
      <c r="U1336" s="1"/>
    </row>
    <row r="1337" spans="18:21" ht="14.25">
      <c r="R1337" s="1"/>
      <c r="S1337" s="1"/>
      <c r="T1337" s="1"/>
      <c r="U1337" s="1"/>
    </row>
    <row r="1338" spans="18:21" ht="14.25">
      <c r="R1338" s="1"/>
      <c r="S1338" s="1"/>
      <c r="T1338" s="1"/>
      <c r="U1338" s="1"/>
    </row>
    <row r="1339" spans="18:21" ht="14.25">
      <c r="R1339" s="1"/>
      <c r="S1339" s="2"/>
      <c r="T1339" s="3"/>
      <c r="U1339" s="3"/>
    </row>
    <row r="1340" spans="18:21" ht="14.25">
      <c r="R1340" s="1"/>
      <c r="S1340" s="57" t="s">
        <v>59</v>
      </c>
      <c r="T1340" s="58"/>
      <c r="U1340" s="58"/>
    </row>
    <row r="1341" spans="18:21" ht="14.25">
      <c r="R1341" s="1"/>
      <c r="S1341" s="59" t="s">
        <v>50</v>
      </c>
      <c r="T1341" s="60"/>
      <c r="U1341" s="60"/>
    </row>
    <row r="1342" spans="18:20" ht="14.25">
      <c r="R1342" s="1"/>
      <c r="S1342" s="12" t="s">
        <v>63</v>
      </c>
      <c r="T1342" s="13"/>
    </row>
    <row r="1343" spans="18:21" ht="14.25">
      <c r="R1343" s="1"/>
      <c r="S1343" s="61" t="s">
        <v>64</v>
      </c>
      <c r="T1343" s="60"/>
      <c r="U1343" s="60"/>
    </row>
    <row r="1344" spans="18:21" ht="14.25">
      <c r="R1344" s="4"/>
      <c r="S1344" s="14"/>
      <c r="T1344" s="1"/>
      <c r="U1344" s="1"/>
    </row>
    <row r="1345" spans="18:21" ht="14.25">
      <c r="R1345" s="1"/>
      <c r="S1345" s="1"/>
      <c r="T1345" s="1"/>
      <c r="U1345" s="1"/>
    </row>
    <row r="1346" spans="18:21" ht="14.25">
      <c r="R1346" s="1"/>
      <c r="S1346" s="1"/>
      <c r="T1346" s="1"/>
      <c r="U1346" s="1"/>
    </row>
    <row r="1347" spans="18:21" ht="14.25">
      <c r="R1347" s="1"/>
      <c r="S1347" s="1"/>
      <c r="T1347" s="1"/>
      <c r="U1347" s="1"/>
    </row>
    <row r="1348" spans="18:21" ht="14.25">
      <c r="R1348" s="1"/>
      <c r="S1348" s="1"/>
      <c r="T1348" s="1"/>
      <c r="U1348" s="1"/>
    </row>
    <row r="1349" spans="18:21" ht="14.25">
      <c r="R1349" s="1"/>
      <c r="S1349" s="1"/>
      <c r="T1349" s="1"/>
      <c r="U1349" s="1"/>
    </row>
    <row r="1350" spans="18:21" ht="14.25">
      <c r="R1350" s="1"/>
      <c r="S1350" s="1"/>
      <c r="T1350" s="1"/>
      <c r="U1350" s="1"/>
    </row>
    <row r="1351" spans="18:21" ht="14.25">
      <c r="R1351" s="1"/>
      <c r="S1351" s="1"/>
      <c r="T1351" s="1"/>
      <c r="U1351" s="1"/>
    </row>
    <row r="1352" spans="18:21" ht="14.25">
      <c r="R1352" s="1"/>
      <c r="S1352" s="1"/>
      <c r="T1352" s="1"/>
      <c r="U1352" s="1"/>
    </row>
    <row r="1353" spans="18:21" ht="14.25">
      <c r="R1353" s="1"/>
      <c r="S1353" s="1"/>
      <c r="T1353" s="1"/>
      <c r="U1353" s="1"/>
    </row>
    <row r="1354" spans="18:21" ht="14.25">
      <c r="R1354" s="1"/>
      <c r="S1354" s="1"/>
      <c r="T1354" s="1"/>
      <c r="U1354" s="1"/>
    </row>
    <row r="1355" spans="18:21" ht="14.25">
      <c r="R1355" s="7"/>
      <c r="S1355" s="7"/>
      <c r="T1355" s="7"/>
      <c r="U1355" s="7"/>
    </row>
    <row r="1356" spans="18:21" ht="14.25">
      <c r="R1356" s="1"/>
      <c r="S1356" s="1"/>
      <c r="T1356" s="1"/>
      <c r="U1356" s="1"/>
    </row>
    <row r="1357" spans="18:21" ht="14.25">
      <c r="R1357" s="1"/>
      <c r="S1357" s="1"/>
      <c r="T1357" s="1"/>
      <c r="U1357" s="1"/>
    </row>
    <row r="1358" spans="18:21" ht="14.25">
      <c r="R1358" s="1"/>
      <c r="S1358" s="1"/>
      <c r="T1358" s="1"/>
      <c r="U1358" s="1"/>
    </row>
    <row r="1359" spans="18:21" ht="14.25">
      <c r="R1359" s="4"/>
      <c r="S1359" s="4"/>
      <c r="T1359" s="4"/>
      <c r="U1359" s="4"/>
    </row>
    <row r="1360" spans="18:19" ht="14.25">
      <c r="R1360" s="4"/>
      <c r="S1360" s="4"/>
    </row>
    <row r="1361" spans="18:21" ht="14.25">
      <c r="R1361" s="1"/>
      <c r="S1361" s="1"/>
      <c r="T1361" s="1"/>
      <c r="U1361" s="1"/>
    </row>
    <row r="1362" spans="18:21" ht="18">
      <c r="R1362" s="9">
        <f>IF(N1346+N1347+N1348+N1349+N1350+N1351+N1352+N1353+N1354+N1355+M1359+M1360&gt;24,0,8)</f>
        <v>8</v>
      </c>
      <c r="S1362" s="1"/>
      <c r="T1362" s="1"/>
      <c r="U1362" s="1"/>
    </row>
    <row r="1363" spans="18:21" ht="15">
      <c r="R1363" s="10"/>
      <c r="S1363" s="10"/>
      <c r="T1363" s="10"/>
      <c r="U1363" s="11"/>
    </row>
    <row r="1365" spans="18:21" ht="14.25">
      <c r="R1365" s="1"/>
      <c r="S1365" s="1"/>
      <c r="T1365" s="1"/>
      <c r="U1365" s="1"/>
    </row>
    <row r="1366" spans="18:21" ht="14.25">
      <c r="R1366" s="1"/>
      <c r="S1366" s="1"/>
      <c r="T1366" s="1"/>
      <c r="U1366" s="1"/>
    </row>
    <row r="1367" spans="18:21" ht="14.25">
      <c r="R1367" s="1"/>
      <c r="S1367" s="1"/>
      <c r="T1367" s="1"/>
      <c r="U1367" s="1"/>
    </row>
    <row r="1368" spans="18:21" ht="14.25">
      <c r="R1368" s="1"/>
      <c r="S1368" s="1"/>
      <c r="T1368" s="1"/>
      <c r="U1368" s="1"/>
    </row>
    <row r="1369" spans="18:21" ht="14.25">
      <c r="R1369" s="1"/>
      <c r="S1369" s="1"/>
      <c r="T1369" s="1"/>
      <c r="U1369" s="1"/>
    </row>
    <row r="1370" spans="18:21" ht="14.25">
      <c r="R1370" s="1"/>
      <c r="S1370" s="2"/>
      <c r="T1370" s="3"/>
      <c r="U1370" s="3"/>
    </row>
    <row r="1371" spans="18:21" ht="14.25">
      <c r="R1371" s="1"/>
      <c r="S1371" s="57" t="s">
        <v>59</v>
      </c>
      <c r="T1371" s="58"/>
      <c r="U1371" s="58"/>
    </row>
    <row r="1372" spans="18:21" ht="14.25">
      <c r="R1372" s="1"/>
      <c r="S1372" s="59" t="s">
        <v>50</v>
      </c>
      <c r="T1372" s="60"/>
      <c r="U1372" s="60"/>
    </row>
    <row r="1373" spans="18:20" ht="14.25">
      <c r="R1373" s="1"/>
      <c r="S1373" s="12" t="s">
        <v>63</v>
      </c>
      <c r="T1373" s="13"/>
    </row>
    <row r="1374" spans="18:21" ht="14.25">
      <c r="R1374" s="1"/>
      <c r="S1374" s="61" t="s">
        <v>64</v>
      </c>
      <c r="T1374" s="60"/>
      <c r="U1374" s="60"/>
    </row>
    <row r="1375" spans="18:21" ht="14.25">
      <c r="R1375" s="4"/>
      <c r="S1375" s="14"/>
      <c r="T1375" s="1"/>
      <c r="U1375" s="1"/>
    </row>
    <row r="1376" spans="18:21" ht="14.25">
      <c r="R1376" s="1"/>
      <c r="S1376" s="1"/>
      <c r="T1376" s="1"/>
      <c r="U1376" s="1"/>
    </row>
    <row r="1377" spans="18:21" ht="14.25">
      <c r="R1377" s="1"/>
      <c r="S1377" s="1"/>
      <c r="T1377" s="1"/>
      <c r="U1377" s="1"/>
    </row>
    <row r="1378" spans="18:21" ht="14.25">
      <c r="R1378" s="1"/>
      <c r="S1378" s="1"/>
      <c r="T1378" s="1"/>
      <c r="U1378" s="1"/>
    </row>
    <row r="1379" spans="18:21" ht="14.25">
      <c r="R1379" s="1"/>
      <c r="S1379" s="1"/>
      <c r="T1379" s="1"/>
      <c r="U1379" s="1"/>
    </row>
    <row r="1380" spans="18:21" ht="14.25">
      <c r="R1380" s="1"/>
      <c r="S1380" s="1"/>
      <c r="T1380" s="1"/>
      <c r="U1380" s="1"/>
    </row>
    <row r="1381" spans="18:21" ht="14.25">
      <c r="R1381" s="1"/>
      <c r="S1381" s="1"/>
      <c r="T1381" s="1"/>
      <c r="U1381" s="1"/>
    </row>
    <row r="1382" spans="18:21" ht="14.25">
      <c r="R1382" s="1"/>
      <c r="S1382" s="1"/>
      <c r="T1382" s="1"/>
      <c r="U1382" s="1"/>
    </row>
    <row r="1383" spans="18:21" ht="14.25">
      <c r="R1383" s="1"/>
      <c r="S1383" s="1"/>
      <c r="T1383" s="1"/>
      <c r="U1383" s="1"/>
    </row>
    <row r="1384" spans="18:21" ht="14.25">
      <c r="R1384" s="1"/>
      <c r="S1384" s="1"/>
      <c r="T1384" s="1"/>
      <c r="U1384" s="1"/>
    </row>
    <row r="1385" spans="18:21" ht="14.25">
      <c r="R1385" s="1"/>
      <c r="S1385" s="1"/>
      <c r="T1385" s="1"/>
      <c r="U1385" s="1"/>
    </row>
    <row r="1386" spans="18:21" ht="14.25">
      <c r="R1386" s="7"/>
      <c r="S1386" s="7"/>
      <c r="T1386" s="7"/>
      <c r="U1386" s="7"/>
    </row>
    <row r="1387" spans="18:21" ht="14.25">
      <c r="R1387" s="1"/>
      <c r="S1387" s="1"/>
      <c r="T1387" s="1"/>
      <c r="U1387" s="1"/>
    </row>
    <row r="1388" spans="18:21" ht="14.25">
      <c r="R1388" s="1"/>
      <c r="S1388" s="1"/>
      <c r="T1388" s="1"/>
      <c r="U1388" s="1"/>
    </row>
    <row r="1389" spans="18:21" ht="14.25">
      <c r="R1389" s="1"/>
      <c r="S1389" s="1"/>
      <c r="T1389" s="1"/>
      <c r="U1389" s="1"/>
    </row>
    <row r="1390" spans="18:21" ht="14.25">
      <c r="R1390" s="4"/>
      <c r="S1390" s="4"/>
      <c r="T1390" s="4"/>
      <c r="U1390" s="4"/>
    </row>
    <row r="1391" spans="18:19" ht="14.25">
      <c r="R1391" s="4"/>
      <c r="S1391" s="4"/>
    </row>
    <row r="1392" spans="18:21" ht="14.25">
      <c r="R1392" s="1"/>
      <c r="S1392" s="1"/>
      <c r="T1392" s="1"/>
      <c r="U1392" s="1"/>
    </row>
    <row r="1393" spans="18:21" ht="18">
      <c r="R1393" s="9">
        <f>IF(N1377+N1378+N1379+N1380+N1381+N1382+N1383+N1384+N1385+N1386+M1390+M1391&gt;24,0,8)</f>
        <v>8</v>
      </c>
      <c r="S1393" s="1"/>
      <c r="T1393" s="1"/>
      <c r="U1393" s="1"/>
    </row>
    <row r="1394" spans="18:21" ht="15">
      <c r="R1394" s="10"/>
      <c r="S1394" s="10"/>
      <c r="T1394" s="10"/>
      <c r="U1394" s="11"/>
    </row>
    <row r="1396" spans="18:21" ht="14.25">
      <c r="R1396" s="1"/>
      <c r="S1396" s="1"/>
      <c r="T1396" s="1"/>
      <c r="U1396" s="1"/>
    </row>
    <row r="1397" spans="18:21" ht="14.25">
      <c r="R1397" s="1"/>
      <c r="S1397" s="1"/>
      <c r="T1397" s="1"/>
      <c r="U1397" s="1"/>
    </row>
    <row r="1398" spans="18:21" ht="14.25">
      <c r="R1398" s="1"/>
      <c r="S1398" s="1"/>
      <c r="T1398" s="1"/>
      <c r="U1398" s="1"/>
    </row>
    <row r="1399" spans="18:21" ht="14.25">
      <c r="R1399" s="1"/>
      <c r="S1399" s="1"/>
      <c r="T1399" s="1"/>
      <c r="U1399" s="1"/>
    </row>
    <row r="1400" spans="18:21" ht="14.25">
      <c r="R1400" s="1"/>
      <c r="S1400" s="1"/>
      <c r="T1400" s="1"/>
      <c r="U1400" s="1"/>
    </row>
    <row r="1401" spans="18:21" ht="14.25">
      <c r="R1401" s="1"/>
      <c r="S1401" s="2"/>
      <c r="T1401" s="3"/>
      <c r="U1401" s="3"/>
    </row>
    <row r="1402" spans="18:21" ht="14.25">
      <c r="R1402" s="1"/>
      <c r="S1402" s="57" t="s">
        <v>59</v>
      </c>
      <c r="T1402" s="58"/>
      <c r="U1402" s="58"/>
    </row>
    <row r="1403" spans="18:21" ht="14.25">
      <c r="R1403" s="1"/>
      <c r="S1403" s="59" t="s">
        <v>50</v>
      </c>
      <c r="T1403" s="60"/>
      <c r="U1403" s="60"/>
    </row>
    <row r="1404" spans="18:20" ht="14.25">
      <c r="R1404" s="1"/>
      <c r="S1404" s="12" t="s">
        <v>63</v>
      </c>
      <c r="T1404" s="13"/>
    </row>
    <row r="1405" spans="18:21" ht="14.25">
      <c r="R1405" s="1"/>
      <c r="S1405" s="61" t="s">
        <v>64</v>
      </c>
      <c r="T1405" s="60"/>
      <c r="U1405" s="60"/>
    </row>
    <row r="1406" spans="18:21" ht="14.25">
      <c r="R1406" s="4"/>
      <c r="S1406" s="14"/>
      <c r="T1406" s="1"/>
      <c r="U1406" s="1"/>
    </row>
    <row r="1407" spans="18:21" ht="14.25">
      <c r="R1407" s="1"/>
      <c r="S1407" s="1"/>
      <c r="T1407" s="1"/>
      <c r="U1407" s="1"/>
    </row>
    <row r="1408" spans="18:21" ht="14.25">
      <c r="R1408" s="1"/>
      <c r="S1408" s="1"/>
      <c r="T1408" s="1"/>
      <c r="U1408" s="1"/>
    </row>
    <row r="1409" spans="18:21" ht="14.25">
      <c r="R1409" s="1"/>
      <c r="S1409" s="1"/>
      <c r="T1409" s="1"/>
      <c r="U1409" s="1"/>
    </row>
    <row r="1410" spans="18:21" ht="14.25">
      <c r="R1410" s="1"/>
      <c r="S1410" s="1"/>
      <c r="T1410" s="1"/>
      <c r="U1410" s="1"/>
    </row>
    <row r="1411" spans="18:21" ht="14.25">
      <c r="R1411" s="1"/>
      <c r="S1411" s="1"/>
      <c r="T1411" s="1"/>
      <c r="U1411" s="1"/>
    </row>
    <row r="1412" spans="18:21" ht="14.25">
      <c r="R1412" s="1"/>
      <c r="S1412" s="1"/>
      <c r="T1412" s="1"/>
      <c r="U1412" s="1"/>
    </row>
    <row r="1413" spans="18:21" ht="14.25">
      <c r="R1413" s="1"/>
      <c r="S1413" s="1"/>
      <c r="T1413" s="1"/>
      <c r="U1413" s="1"/>
    </row>
    <row r="1414" spans="18:21" ht="14.25">
      <c r="R1414" s="1"/>
      <c r="S1414" s="1"/>
      <c r="T1414" s="1"/>
      <c r="U1414" s="1"/>
    </row>
    <row r="1415" spans="18:21" ht="14.25">
      <c r="R1415" s="1"/>
      <c r="S1415" s="1"/>
      <c r="T1415" s="1"/>
      <c r="U1415" s="1"/>
    </row>
    <row r="1416" spans="18:21" ht="14.25">
      <c r="R1416" s="1"/>
      <c r="S1416" s="1"/>
      <c r="T1416" s="1"/>
      <c r="U1416" s="1"/>
    </row>
    <row r="1417" spans="18:21" ht="14.25">
      <c r="R1417" s="7"/>
      <c r="S1417" s="7"/>
      <c r="T1417" s="7"/>
      <c r="U1417" s="7"/>
    </row>
    <row r="1418" spans="18:21" ht="14.25">
      <c r="R1418" s="1"/>
      <c r="S1418" s="1"/>
      <c r="T1418" s="1"/>
      <c r="U1418" s="1"/>
    </row>
    <row r="1419" spans="18:21" ht="14.25">
      <c r="R1419" s="1"/>
      <c r="S1419" s="1"/>
      <c r="T1419" s="1"/>
      <c r="U1419" s="1"/>
    </row>
    <row r="1420" spans="18:21" ht="14.25">
      <c r="R1420" s="1"/>
      <c r="S1420" s="1"/>
      <c r="T1420" s="1"/>
      <c r="U1420" s="1"/>
    </row>
    <row r="1421" spans="18:21" ht="14.25">
      <c r="R1421" s="4"/>
      <c r="S1421" s="4"/>
      <c r="T1421" s="4"/>
      <c r="U1421" s="4"/>
    </row>
    <row r="1422" spans="18:19" ht="14.25">
      <c r="R1422" s="4"/>
      <c r="S1422" s="4"/>
    </row>
    <row r="1423" spans="18:21" ht="14.25">
      <c r="R1423" s="1"/>
      <c r="S1423" s="1"/>
      <c r="T1423" s="1"/>
      <c r="U1423" s="1"/>
    </row>
    <row r="1424" spans="18:21" ht="18">
      <c r="R1424" s="9">
        <f>IF(N1408+N1409+N1410+N1411+N1412+N1413+N1414+N1415+N1416+N1417+M1421+M1422&gt;24,0,8)</f>
        <v>8</v>
      </c>
      <c r="S1424" s="1"/>
      <c r="T1424" s="1"/>
      <c r="U1424" s="1"/>
    </row>
    <row r="1425" spans="18:21" ht="15">
      <c r="R1425" s="10"/>
      <c r="S1425" s="10"/>
      <c r="T1425" s="10"/>
      <c r="U1425" s="11"/>
    </row>
    <row r="1427" spans="18:21" ht="14.25">
      <c r="R1427" s="1"/>
      <c r="S1427" s="1"/>
      <c r="T1427" s="1"/>
      <c r="U1427" s="1"/>
    </row>
    <row r="1428" spans="18:21" ht="14.25">
      <c r="R1428" s="1"/>
      <c r="S1428" s="1"/>
      <c r="T1428" s="1"/>
      <c r="U1428" s="1"/>
    </row>
    <row r="1429" spans="18:21" ht="14.25">
      <c r="R1429" s="1"/>
      <c r="S1429" s="1"/>
      <c r="T1429" s="1"/>
      <c r="U1429" s="1"/>
    </row>
    <row r="1430" spans="18:21" ht="14.25">
      <c r="R1430" s="1"/>
      <c r="S1430" s="1"/>
      <c r="T1430" s="1"/>
      <c r="U1430" s="1"/>
    </row>
    <row r="1431" spans="18:21" ht="14.25">
      <c r="R1431" s="1"/>
      <c r="S1431" s="1"/>
      <c r="T1431" s="1"/>
      <c r="U1431" s="1"/>
    </row>
    <row r="1432" spans="18:21" ht="14.25">
      <c r="R1432" s="1"/>
      <c r="S1432" s="2"/>
      <c r="T1432" s="3"/>
      <c r="U1432" s="3"/>
    </row>
    <row r="1433" spans="18:21" ht="14.25">
      <c r="R1433" s="1"/>
      <c r="S1433" s="57" t="s">
        <v>59</v>
      </c>
      <c r="T1433" s="58"/>
      <c r="U1433" s="58"/>
    </row>
    <row r="1434" spans="18:21" ht="14.25">
      <c r="R1434" s="1"/>
      <c r="S1434" s="59" t="s">
        <v>50</v>
      </c>
      <c r="T1434" s="60"/>
      <c r="U1434" s="60"/>
    </row>
    <row r="1435" spans="18:20" ht="14.25">
      <c r="R1435" s="1"/>
      <c r="S1435" s="12" t="s">
        <v>63</v>
      </c>
      <c r="T1435" s="13"/>
    </row>
    <row r="1436" spans="18:21" ht="14.25">
      <c r="R1436" s="1"/>
      <c r="S1436" s="61" t="s">
        <v>64</v>
      </c>
      <c r="T1436" s="60"/>
      <c r="U1436" s="60"/>
    </row>
    <row r="1437" spans="18:21" ht="14.25">
      <c r="R1437" s="4"/>
      <c r="S1437" s="14"/>
      <c r="T1437" s="1"/>
      <c r="U1437" s="1"/>
    </row>
    <row r="1438" spans="18:21" ht="14.25">
      <c r="R1438" s="1"/>
      <c r="S1438" s="1"/>
      <c r="T1438" s="1"/>
      <c r="U1438" s="1"/>
    </row>
    <row r="1439" spans="18:21" ht="14.25">
      <c r="R1439" s="1"/>
      <c r="S1439" s="1"/>
      <c r="T1439" s="1"/>
      <c r="U1439" s="1"/>
    </row>
    <row r="1440" spans="18:21" ht="14.25">
      <c r="R1440" s="1"/>
      <c r="S1440" s="1"/>
      <c r="T1440" s="1"/>
      <c r="U1440" s="1"/>
    </row>
    <row r="1441" spans="18:21" ht="14.25">
      <c r="R1441" s="1"/>
      <c r="S1441" s="1"/>
      <c r="T1441" s="1"/>
      <c r="U1441" s="1"/>
    </row>
    <row r="1442" spans="18:21" ht="14.25">
      <c r="R1442" s="1"/>
      <c r="S1442" s="1"/>
      <c r="T1442" s="1"/>
      <c r="U1442" s="1"/>
    </row>
    <row r="1443" spans="18:21" ht="14.25">
      <c r="R1443" s="1"/>
      <c r="S1443" s="1"/>
      <c r="T1443" s="1"/>
      <c r="U1443" s="1"/>
    </row>
    <row r="1444" spans="18:21" ht="14.25">
      <c r="R1444" s="1"/>
      <c r="S1444" s="1"/>
      <c r="T1444" s="1"/>
      <c r="U1444" s="1"/>
    </row>
    <row r="1445" spans="18:21" ht="14.25">
      <c r="R1445" s="1"/>
      <c r="S1445" s="1"/>
      <c r="T1445" s="1"/>
      <c r="U1445" s="1"/>
    </row>
    <row r="1446" spans="18:21" ht="14.25">
      <c r="R1446" s="1"/>
      <c r="S1446" s="1"/>
      <c r="T1446" s="1"/>
      <c r="U1446" s="1"/>
    </row>
    <row r="1447" spans="18:21" ht="14.25">
      <c r="R1447" s="1"/>
      <c r="S1447" s="1"/>
      <c r="T1447" s="1"/>
      <c r="U1447" s="1"/>
    </row>
    <row r="1448" spans="18:21" ht="14.25">
      <c r="R1448" s="7"/>
      <c r="S1448" s="7"/>
      <c r="T1448" s="7"/>
      <c r="U1448" s="7"/>
    </row>
    <row r="1449" spans="18:21" ht="14.25">
      <c r="R1449" s="1"/>
      <c r="S1449" s="1"/>
      <c r="T1449" s="1"/>
      <c r="U1449" s="1"/>
    </row>
    <row r="1450" spans="18:21" ht="14.25">
      <c r="R1450" s="1"/>
      <c r="S1450" s="1"/>
      <c r="T1450" s="1"/>
      <c r="U1450" s="1"/>
    </row>
    <row r="1451" spans="18:21" ht="14.25">
      <c r="R1451" s="1"/>
      <c r="S1451" s="1"/>
      <c r="T1451" s="1"/>
      <c r="U1451" s="1"/>
    </row>
    <row r="1452" spans="18:21" ht="14.25">
      <c r="R1452" s="4"/>
      <c r="S1452" s="4"/>
      <c r="T1452" s="4"/>
      <c r="U1452" s="4"/>
    </row>
    <row r="1453" spans="18:19" ht="14.25">
      <c r="R1453" s="4"/>
      <c r="S1453" s="4"/>
    </row>
    <row r="1454" spans="18:21" ht="14.25">
      <c r="R1454" s="1"/>
      <c r="S1454" s="1"/>
      <c r="T1454" s="1"/>
      <c r="U1454" s="1"/>
    </row>
    <row r="1455" spans="18:21" ht="18">
      <c r="R1455" s="9">
        <f>IF(N1439+N1440+N1441+N1442+N1443+N1444+N1445+N1446+N1447+N1448+M1452+M1453&gt;24,0,8)</f>
        <v>8</v>
      </c>
      <c r="S1455" s="1"/>
      <c r="T1455" s="1"/>
      <c r="U1455" s="1"/>
    </row>
    <row r="1456" spans="18:21" ht="15">
      <c r="R1456" s="10"/>
      <c r="S1456" s="10"/>
      <c r="T1456" s="10"/>
      <c r="U1456" s="11"/>
    </row>
    <row r="1458" spans="18:21" ht="14.25">
      <c r="R1458" s="1"/>
      <c r="S1458" s="1"/>
      <c r="T1458" s="1"/>
      <c r="U1458" s="1"/>
    </row>
    <row r="1459" spans="18:21" ht="14.25">
      <c r="R1459" s="1"/>
      <c r="S1459" s="1"/>
      <c r="T1459" s="1"/>
      <c r="U1459" s="1"/>
    </row>
    <row r="1460" spans="18:21" ht="14.25">
      <c r="R1460" s="1"/>
      <c r="S1460" s="1"/>
      <c r="T1460" s="1"/>
      <c r="U1460" s="1"/>
    </row>
    <row r="1461" spans="18:21" ht="14.25">
      <c r="R1461" s="1"/>
      <c r="S1461" s="1"/>
      <c r="T1461" s="1"/>
      <c r="U1461" s="1"/>
    </row>
    <row r="1462" spans="18:21" ht="14.25">
      <c r="R1462" s="1"/>
      <c r="S1462" s="1"/>
      <c r="T1462" s="1"/>
      <c r="U1462" s="1"/>
    </row>
    <row r="1463" spans="18:21" ht="14.25">
      <c r="R1463" s="1"/>
      <c r="S1463" s="2"/>
      <c r="T1463" s="3"/>
      <c r="U1463" s="3"/>
    </row>
    <row r="1464" spans="18:21" ht="14.25">
      <c r="R1464" s="1"/>
      <c r="S1464" s="57" t="s">
        <v>59</v>
      </c>
      <c r="T1464" s="58"/>
      <c r="U1464" s="58"/>
    </row>
    <row r="1465" spans="18:21" ht="14.25">
      <c r="R1465" s="1"/>
      <c r="S1465" s="59" t="s">
        <v>50</v>
      </c>
      <c r="T1465" s="60"/>
      <c r="U1465" s="60"/>
    </row>
    <row r="1466" spans="18:20" ht="14.25">
      <c r="R1466" s="1"/>
      <c r="S1466" s="12" t="s">
        <v>63</v>
      </c>
      <c r="T1466" s="13"/>
    </row>
    <row r="1467" spans="18:21" ht="14.25">
      <c r="R1467" s="1"/>
      <c r="S1467" s="61" t="s">
        <v>64</v>
      </c>
      <c r="T1467" s="60"/>
      <c r="U1467" s="60"/>
    </row>
    <row r="1468" spans="18:21" ht="14.25">
      <c r="R1468" s="4"/>
      <c r="S1468" s="14"/>
      <c r="T1468" s="1"/>
      <c r="U1468" s="1"/>
    </row>
    <row r="1469" spans="18:21" ht="14.25">
      <c r="R1469" s="1"/>
      <c r="S1469" s="1"/>
      <c r="T1469" s="1"/>
      <c r="U1469" s="1"/>
    </row>
    <row r="1470" spans="18:21" ht="14.25">
      <c r="R1470" s="1"/>
      <c r="S1470" s="1"/>
      <c r="T1470" s="1"/>
      <c r="U1470" s="1"/>
    </row>
    <row r="1471" spans="18:21" ht="14.25">
      <c r="R1471" s="1"/>
      <c r="S1471" s="1"/>
      <c r="T1471" s="1"/>
      <c r="U1471" s="1"/>
    </row>
    <row r="1472" spans="18:21" ht="14.25">
      <c r="R1472" s="1"/>
      <c r="S1472" s="1"/>
      <c r="T1472" s="1"/>
      <c r="U1472" s="1"/>
    </row>
    <row r="1473" spans="18:21" ht="14.25">
      <c r="R1473" s="1"/>
      <c r="S1473" s="1"/>
      <c r="T1473" s="1"/>
      <c r="U1473" s="1"/>
    </row>
    <row r="1474" spans="18:21" ht="14.25">
      <c r="R1474" s="1"/>
      <c r="S1474" s="1"/>
      <c r="T1474" s="1"/>
      <c r="U1474" s="1"/>
    </row>
    <row r="1475" spans="18:21" ht="14.25">
      <c r="R1475" s="1"/>
      <c r="S1475" s="1"/>
      <c r="T1475" s="1"/>
      <c r="U1475" s="1"/>
    </row>
    <row r="1476" spans="18:21" ht="14.25">
      <c r="R1476" s="1"/>
      <c r="S1476" s="1"/>
      <c r="T1476" s="1"/>
      <c r="U1476" s="1"/>
    </row>
    <row r="1477" spans="18:21" ht="14.25">
      <c r="R1477" s="1"/>
      <c r="S1477" s="1"/>
      <c r="T1477" s="1"/>
      <c r="U1477" s="1"/>
    </row>
    <row r="1478" spans="18:21" ht="14.25">
      <c r="R1478" s="1"/>
      <c r="S1478" s="1"/>
      <c r="T1478" s="1"/>
      <c r="U1478" s="1"/>
    </row>
    <row r="1479" spans="18:21" ht="14.25">
      <c r="R1479" s="7"/>
      <c r="S1479" s="7"/>
      <c r="T1479" s="7"/>
      <c r="U1479" s="7"/>
    </row>
    <row r="1480" spans="18:21" ht="14.25">
      <c r="R1480" s="1"/>
      <c r="S1480" s="1"/>
      <c r="T1480" s="1"/>
      <c r="U1480" s="1"/>
    </row>
    <row r="1481" spans="18:21" ht="14.25">
      <c r="R1481" s="1"/>
      <c r="S1481" s="1"/>
      <c r="T1481" s="1"/>
      <c r="U1481" s="1"/>
    </row>
    <row r="1482" spans="18:21" ht="14.25">
      <c r="R1482" s="1"/>
      <c r="S1482" s="1"/>
      <c r="T1482" s="1"/>
      <c r="U1482" s="1"/>
    </row>
    <row r="1483" spans="18:21" ht="14.25">
      <c r="R1483" s="4"/>
      <c r="S1483" s="4"/>
      <c r="T1483" s="4"/>
      <c r="U1483" s="4"/>
    </row>
    <row r="1484" spans="18:19" ht="14.25">
      <c r="R1484" s="4"/>
      <c r="S1484" s="4"/>
    </row>
    <row r="1485" spans="18:21" ht="14.25">
      <c r="R1485" s="1"/>
      <c r="S1485" s="1"/>
      <c r="T1485" s="1"/>
      <c r="U1485" s="1"/>
    </row>
    <row r="1486" spans="18:21" ht="18">
      <c r="R1486" s="9">
        <f>IF(N1470+N1471+N1472+N1473+N1474+N1475+N1476+N1477+N1478+N1479+M1483+M1484&gt;24,0,8)</f>
        <v>8</v>
      </c>
      <c r="S1486" s="1"/>
      <c r="T1486" s="1"/>
      <c r="U1486" s="1"/>
    </row>
    <row r="1487" spans="18:21" ht="15">
      <c r="R1487" s="10"/>
      <c r="S1487" s="10"/>
      <c r="T1487" s="10"/>
      <c r="U1487" s="11"/>
    </row>
    <row r="1489" spans="18:21" ht="14.25">
      <c r="R1489" s="1"/>
      <c r="S1489" s="1"/>
      <c r="T1489" s="1"/>
      <c r="U1489" s="1"/>
    </row>
    <row r="1490" spans="18:21" ht="14.25">
      <c r="R1490" s="1"/>
      <c r="S1490" s="1"/>
      <c r="T1490" s="1"/>
      <c r="U1490" s="1"/>
    </row>
    <row r="1491" spans="18:21" ht="14.25">
      <c r="R1491" s="1"/>
      <c r="S1491" s="1"/>
      <c r="T1491" s="1"/>
      <c r="U1491" s="1"/>
    </row>
    <row r="1492" spans="18:21" ht="14.25">
      <c r="R1492" s="1"/>
      <c r="S1492" s="1"/>
      <c r="T1492" s="1"/>
      <c r="U1492" s="1"/>
    </row>
    <row r="1493" spans="18:21" ht="14.25">
      <c r="R1493" s="1"/>
      <c r="S1493" s="1"/>
      <c r="T1493" s="1"/>
      <c r="U1493" s="1"/>
    </row>
    <row r="1494" spans="18:21" ht="14.25">
      <c r="R1494" s="1"/>
      <c r="S1494" s="2"/>
      <c r="T1494" s="3"/>
      <c r="U1494" s="3"/>
    </row>
    <row r="1495" spans="18:21" ht="14.25">
      <c r="R1495" s="1"/>
      <c r="S1495" s="57" t="s">
        <v>59</v>
      </c>
      <c r="T1495" s="58"/>
      <c r="U1495" s="58"/>
    </row>
    <row r="1496" spans="18:21" ht="14.25">
      <c r="R1496" s="1"/>
      <c r="S1496" s="59" t="s">
        <v>50</v>
      </c>
      <c r="T1496" s="60"/>
      <c r="U1496" s="60"/>
    </row>
    <row r="1497" spans="18:20" ht="14.25">
      <c r="R1497" s="1"/>
      <c r="S1497" s="12" t="s">
        <v>63</v>
      </c>
      <c r="T1497" s="13"/>
    </row>
    <row r="1498" spans="18:21" ht="14.25">
      <c r="R1498" s="1"/>
      <c r="S1498" s="61" t="s">
        <v>64</v>
      </c>
      <c r="T1498" s="60"/>
      <c r="U1498" s="60"/>
    </row>
    <row r="1499" spans="18:21" ht="14.25">
      <c r="R1499" s="4"/>
      <c r="S1499" s="14"/>
      <c r="T1499" s="1"/>
      <c r="U1499" s="1"/>
    </row>
    <row r="1500" spans="18:21" ht="14.25">
      <c r="R1500" s="1"/>
      <c r="S1500" s="1"/>
      <c r="T1500" s="1"/>
      <c r="U1500" s="1"/>
    </row>
    <row r="1501" spans="18:21" ht="14.25">
      <c r="R1501" s="1"/>
      <c r="S1501" s="1"/>
      <c r="T1501" s="1"/>
      <c r="U1501" s="1"/>
    </row>
    <row r="1502" spans="18:21" ht="14.25">
      <c r="R1502" s="1"/>
      <c r="S1502" s="1"/>
      <c r="T1502" s="1"/>
      <c r="U1502" s="1"/>
    </row>
    <row r="1503" spans="18:21" ht="14.25">
      <c r="R1503" s="1"/>
      <c r="S1503" s="1"/>
      <c r="T1503" s="1"/>
      <c r="U1503" s="1"/>
    </row>
    <row r="1504" spans="18:21" ht="14.25">
      <c r="R1504" s="1"/>
      <c r="S1504" s="1"/>
      <c r="T1504" s="1"/>
      <c r="U1504" s="1"/>
    </row>
    <row r="1505" spans="18:21" ht="14.25">
      <c r="R1505" s="1"/>
      <c r="S1505" s="1"/>
      <c r="T1505" s="1"/>
      <c r="U1505" s="1"/>
    </row>
    <row r="1506" spans="18:21" ht="14.25">
      <c r="R1506" s="1"/>
      <c r="S1506" s="1"/>
      <c r="T1506" s="1"/>
      <c r="U1506" s="1"/>
    </row>
    <row r="1507" spans="18:21" ht="14.25">
      <c r="R1507" s="1"/>
      <c r="S1507" s="1"/>
      <c r="T1507" s="1"/>
      <c r="U1507" s="1"/>
    </row>
    <row r="1508" spans="18:21" ht="14.25">
      <c r="R1508" s="1"/>
      <c r="S1508" s="1"/>
      <c r="T1508" s="1"/>
      <c r="U1508" s="1"/>
    </row>
    <row r="1509" spans="18:21" ht="14.25">
      <c r="R1509" s="1"/>
      <c r="S1509" s="1"/>
      <c r="T1509" s="1"/>
      <c r="U1509" s="1"/>
    </row>
    <row r="1510" spans="18:21" ht="14.25">
      <c r="R1510" s="7"/>
      <c r="S1510" s="7"/>
      <c r="T1510" s="7"/>
      <c r="U1510" s="7"/>
    </row>
    <row r="1511" spans="18:21" ht="14.25">
      <c r="R1511" s="1"/>
      <c r="S1511" s="1"/>
      <c r="T1511" s="1"/>
      <c r="U1511" s="1"/>
    </row>
    <row r="1512" spans="18:21" ht="14.25">
      <c r="R1512" s="1"/>
      <c r="S1512" s="1"/>
      <c r="T1512" s="1"/>
      <c r="U1512" s="1"/>
    </row>
    <row r="1513" spans="18:21" ht="14.25">
      <c r="R1513" s="1"/>
      <c r="S1513" s="1"/>
      <c r="T1513" s="1"/>
      <c r="U1513" s="1"/>
    </row>
    <row r="1514" spans="18:21" ht="14.25">
      <c r="R1514" s="4"/>
      <c r="S1514" s="4"/>
      <c r="T1514" s="4"/>
      <c r="U1514" s="4"/>
    </row>
    <row r="1515" spans="18:19" ht="14.25">
      <c r="R1515" s="4"/>
      <c r="S1515" s="4"/>
    </row>
    <row r="1516" spans="18:21" ht="14.25">
      <c r="R1516" s="1"/>
      <c r="S1516" s="1"/>
      <c r="T1516" s="1"/>
      <c r="U1516" s="1"/>
    </row>
    <row r="1517" spans="18:21" ht="18">
      <c r="R1517" s="9">
        <f>IF(N1501+N1502+N1503+N1504+N1505+N1506+N1507+N1508+N1509+N1510+M1514+M1515&gt;24,0,8)</f>
        <v>8</v>
      </c>
      <c r="S1517" s="1"/>
      <c r="T1517" s="1"/>
      <c r="U1517" s="1"/>
    </row>
    <row r="1518" spans="18:21" ht="15">
      <c r="R1518" s="10"/>
      <c r="S1518" s="10"/>
      <c r="T1518" s="10"/>
      <c r="U1518" s="11"/>
    </row>
    <row r="1520" spans="18:21" ht="14.25">
      <c r="R1520" s="1"/>
      <c r="S1520" s="1"/>
      <c r="T1520" s="1"/>
      <c r="U1520" s="1"/>
    </row>
    <row r="1521" spans="18:21" ht="14.25">
      <c r="R1521" s="1"/>
      <c r="S1521" s="1"/>
      <c r="T1521" s="1"/>
      <c r="U1521" s="1"/>
    </row>
    <row r="1522" spans="18:21" ht="14.25">
      <c r="R1522" s="1"/>
      <c r="S1522" s="1"/>
      <c r="T1522" s="1"/>
      <c r="U1522" s="1"/>
    </row>
    <row r="1523" spans="18:21" ht="14.25">
      <c r="R1523" s="1"/>
      <c r="S1523" s="1"/>
      <c r="T1523" s="1"/>
      <c r="U1523" s="1"/>
    </row>
    <row r="1524" spans="18:21" ht="14.25">
      <c r="R1524" s="1"/>
      <c r="S1524" s="1"/>
      <c r="T1524" s="1"/>
      <c r="U1524" s="1"/>
    </row>
    <row r="1525" spans="18:21" ht="14.25">
      <c r="R1525" s="1"/>
      <c r="S1525" s="2"/>
      <c r="T1525" s="3"/>
      <c r="U1525" s="3"/>
    </row>
    <row r="1526" spans="18:21" ht="14.25">
      <c r="R1526" s="1"/>
      <c r="S1526" s="57" t="s">
        <v>59</v>
      </c>
      <c r="T1526" s="58"/>
      <c r="U1526" s="58"/>
    </row>
    <row r="1527" spans="18:21" ht="14.25">
      <c r="R1527" s="1"/>
      <c r="S1527" s="59" t="s">
        <v>50</v>
      </c>
      <c r="T1527" s="60"/>
      <c r="U1527" s="60"/>
    </row>
    <row r="1528" spans="18:20" ht="14.25">
      <c r="R1528" s="1"/>
      <c r="S1528" s="12" t="s">
        <v>63</v>
      </c>
      <c r="T1528" s="13"/>
    </row>
    <row r="1529" spans="18:21" ht="14.25">
      <c r="R1529" s="1"/>
      <c r="S1529" s="61" t="s">
        <v>64</v>
      </c>
      <c r="T1529" s="60"/>
      <c r="U1529" s="60"/>
    </row>
    <row r="1530" spans="18:21" ht="14.25">
      <c r="R1530" s="4"/>
      <c r="S1530" s="14"/>
      <c r="T1530" s="1"/>
      <c r="U1530" s="1"/>
    </row>
    <row r="1531" spans="18:21" ht="14.25">
      <c r="R1531" s="1"/>
      <c r="S1531" s="1"/>
      <c r="T1531" s="1"/>
      <c r="U1531" s="1"/>
    </row>
    <row r="1532" spans="18:21" ht="14.25">
      <c r="R1532" s="1"/>
      <c r="S1532" s="1"/>
      <c r="T1532" s="1"/>
      <c r="U1532" s="1"/>
    </row>
    <row r="1533" spans="18:21" ht="14.25">
      <c r="R1533" s="1"/>
      <c r="S1533" s="1"/>
      <c r="T1533" s="1"/>
      <c r="U1533" s="1"/>
    </row>
    <row r="1534" spans="18:21" ht="14.25">
      <c r="R1534" s="1"/>
      <c r="S1534" s="1"/>
      <c r="T1534" s="1"/>
      <c r="U1534" s="1"/>
    </row>
    <row r="1535" spans="18:21" ht="14.25">
      <c r="R1535" s="1"/>
      <c r="S1535" s="1"/>
      <c r="T1535" s="1"/>
      <c r="U1535" s="1"/>
    </row>
    <row r="1536" spans="18:21" ht="14.25">
      <c r="R1536" s="1"/>
      <c r="S1536" s="1"/>
      <c r="T1536" s="1"/>
      <c r="U1536" s="1"/>
    </row>
    <row r="1537" spans="18:21" ht="14.25">
      <c r="R1537" s="1"/>
      <c r="S1537" s="1"/>
      <c r="T1537" s="1"/>
      <c r="U1537" s="1"/>
    </row>
    <row r="1538" spans="18:21" ht="14.25">
      <c r="R1538" s="1"/>
      <c r="S1538" s="1"/>
      <c r="T1538" s="1"/>
      <c r="U1538" s="1"/>
    </row>
    <row r="1539" spans="18:21" ht="14.25">
      <c r="R1539" s="1"/>
      <c r="S1539" s="1"/>
      <c r="T1539" s="1"/>
      <c r="U1539" s="1"/>
    </row>
    <row r="1540" spans="18:21" ht="14.25">
      <c r="R1540" s="1"/>
      <c r="S1540" s="1"/>
      <c r="T1540" s="1"/>
      <c r="U1540" s="1"/>
    </row>
    <row r="1541" spans="18:21" ht="14.25">
      <c r="R1541" s="7"/>
      <c r="S1541" s="7"/>
      <c r="T1541" s="7"/>
      <c r="U1541" s="7"/>
    </row>
    <row r="1542" spans="18:21" ht="14.25">
      <c r="R1542" s="1"/>
      <c r="S1542" s="1"/>
      <c r="T1542" s="1"/>
      <c r="U1542" s="1"/>
    </row>
    <row r="1543" spans="18:21" ht="14.25">
      <c r="R1543" s="1"/>
      <c r="S1543" s="1"/>
      <c r="T1543" s="1"/>
      <c r="U1543" s="1"/>
    </row>
    <row r="1544" spans="18:21" ht="14.25">
      <c r="R1544" s="1"/>
      <c r="S1544" s="1"/>
      <c r="T1544" s="1"/>
      <c r="U1544" s="1"/>
    </row>
    <row r="1545" spans="18:21" ht="14.25">
      <c r="R1545" s="4"/>
      <c r="S1545" s="4"/>
      <c r="T1545" s="4"/>
      <c r="U1545" s="4"/>
    </row>
    <row r="1546" spans="18:19" ht="14.25">
      <c r="R1546" s="4"/>
      <c r="S1546" s="4"/>
    </row>
    <row r="1547" spans="18:21" ht="14.25">
      <c r="R1547" s="1"/>
      <c r="S1547" s="1"/>
      <c r="T1547" s="1"/>
      <c r="U1547" s="1"/>
    </row>
    <row r="1548" spans="18:21" ht="18">
      <c r="R1548" s="9">
        <f>IF(N1532+N1533+N1534+N1535+N1536+N1537+N1538+N1539+N1540+N1541+M1545+M1546&gt;24,0,8)</f>
        <v>8</v>
      </c>
      <c r="S1548" s="1"/>
      <c r="T1548" s="1"/>
      <c r="U1548" s="1"/>
    </row>
    <row r="1549" spans="18:21" ht="15">
      <c r="R1549" s="10"/>
      <c r="S1549" s="10"/>
      <c r="T1549" s="10"/>
      <c r="U1549" s="11"/>
    </row>
    <row r="1551" spans="18:21" ht="14.25">
      <c r="R1551" s="1"/>
      <c r="S1551" s="1"/>
      <c r="T1551" s="1"/>
      <c r="U1551" s="1"/>
    </row>
    <row r="1552" spans="18:21" ht="14.25">
      <c r="R1552" s="1"/>
      <c r="S1552" s="1"/>
      <c r="T1552" s="1"/>
      <c r="U1552" s="1"/>
    </row>
    <row r="1553" spans="18:21" ht="14.25">
      <c r="R1553" s="1"/>
      <c r="S1553" s="1"/>
      <c r="T1553" s="1"/>
      <c r="U1553" s="1"/>
    </row>
    <row r="1554" spans="18:21" ht="14.25">
      <c r="R1554" s="1"/>
      <c r="S1554" s="1"/>
      <c r="T1554" s="1"/>
      <c r="U1554" s="1"/>
    </row>
    <row r="1555" spans="18:21" ht="14.25">
      <c r="R1555" s="1"/>
      <c r="S1555" s="1"/>
      <c r="T1555" s="1"/>
      <c r="U1555" s="1"/>
    </row>
    <row r="1556" spans="18:21" ht="14.25">
      <c r="R1556" s="1"/>
      <c r="S1556" s="2"/>
      <c r="T1556" s="3"/>
      <c r="U1556" s="3"/>
    </row>
    <row r="1557" spans="18:21" ht="14.25">
      <c r="R1557" s="1"/>
      <c r="S1557" s="57" t="s">
        <v>59</v>
      </c>
      <c r="T1557" s="58"/>
      <c r="U1557" s="58"/>
    </row>
    <row r="1558" spans="18:21" ht="14.25">
      <c r="R1558" s="1"/>
      <c r="S1558" s="59" t="s">
        <v>50</v>
      </c>
      <c r="T1558" s="60"/>
      <c r="U1558" s="60"/>
    </row>
    <row r="1559" spans="18:20" ht="14.25">
      <c r="R1559" s="1"/>
      <c r="S1559" s="12" t="s">
        <v>63</v>
      </c>
      <c r="T1559" s="13"/>
    </row>
    <row r="1560" spans="18:21" ht="14.25">
      <c r="R1560" s="1"/>
      <c r="S1560" s="61" t="s">
        <v>64</v>
      </c>
      <c r="T1560" s="60"/>
      <c r="U1560" s="60"/>
    </row>
    <row r="1561" spans="18:21" ht="14.25">
      <c r="R1561" s="4"/>
      <c r="S1561" s="14"/>
      <c r="T1561" s="1"/>
      <c r="U1561" s="1"/>
    </row>
    <row r="1562" spans="18:21" ht="14.25">
      <c r="R1562" s="1"/>
      <c r="S1562" s="1"/>
      <c r="T1562" s="1"/>
      <c r="U1562" s="1"/>
    </row>
    <row r="1563" spans="18:21" ht="14.25">
      <c r="R1563" s="1"/>
      <c r="S1563" s="1"/>
      <c r="T1563" s="1"/>
      <c r="U1563" s="1"/>
    </row>
    <row r="1564" spans="18:21" ht="14.25">
      <c r="R1564" s="1"/>
      <c r="S1564" s="1"/>
      <c r="T1564" s="1"/>
      <c r="U1564" s="1"/>
    </row>
    <row r="1565" spans="18:21" ht="14.25">
      <c r="R1565" s="1"/>
      <c r="S1565" s="1"/>
      <c r="T1565" s="1"/>
      <c r="U1565" s="1"/>
    </row>
    <row r="1566" spans="18:21" ht="14.25">
      <c r="R1566" s="1"/>
      <c r="S1566" s="1"/>
      <c r="T1566" s="1"/>
      <c r="U1566" s="1"/>
    </row>
    <row r="1567" spans="18:21" ht="14.25">
      <c r="R1567" s="1"/>
      <c r="S1567" s="1"/>
      <c r="T1567" s="1"/>
      <c r="U1567" s="1"/>
    </row>
    <row r="1568" spans="18:21" ht="14.25">
      <c r="R1568" s="1"/>
      <c r="S1568" s="1"/>
      <c r="T1568" s="1"/>
      <c r="U1568" s="1"/>
    </row>
    <row r="1569" spans="18:21" ht="14.25">
      <c r="R1569" s="1"/>
      <c r="S1569" s="1"/>
      <c r="T1569" s="1"/>
      <c r="U1569" s="1"/>
    </row>
    <row r="1570" spans="18:21" ht="14.25">
      <c r="R1570" s="1"/>
      <c r="S1570" s="1"/>
      <c r="T1570" s="1"/>
      <c r="U1570" s="1"/>
    </row>
    <row r="1571" spans="18:21" ht="14.25">
      <c r="R1571" s="1"/>
      <c r="S1571" s="1"/>
      <c r="T1571" s="1"/>
      <c r="U1571" s="1"/>
    </row>
    <row r="1572" spans="18:21" ht="14.25">
      <c r="R1572" s="7"/>
      <c r="S1572" s="7"/>
      <c r="T1572" s="7"/>
      <c r="U1572" s="7"/>
    </row>
    <row r="1573" spans="18:21" ht="14.25">
      <c r="R1573" s="1"/>
      <c r="S1573" s="1"/>
      <c r="T1573" s="1"/>
      <c r="U1573" s="1"/>
    </row>
    <row r="1574" spans="18:21" ht="14.25">
      <c r="R1574" s="1"/>
      <c r="S1574" s="1"/>
      <c r="T1574" s="1"/>
      <c r="U1574" s="1"/>
    </row>
    <row r="1575" spans="18:21" ht="14.25">
      <c r="R1575" s="1"/>
      <c r="S1575" s="1"/>
      <c r="T1575" s="1"/>
      <c r="U1575" s="1"/>
    </row>
    <row r="1576" spans="18:21" ht="14.25">
      <c r="R1576" s="4"/>
      <c r="S1576" s="4"/>
      <c r="T1576" s="4"/>
      <c r="U1576" s="4"/>
    </row>
    <row r="1577" spans="18:19" ht="14.25">
      <c r="R1577" s="4"/>
      <c r="S1577" s="4"/>
    </row>
    <row r="1578" spans="18:21" ht="14.25">
      <c r="R1578" s="1"/>
      <c r="S1578" s="1"/>
      <c r="T1578" s="1"/>
      <c r="U1578" s="1"/>
    </row>
    <row r="1579" spans="18:21" ht="18">
      <c r="R1579" s="9">
        <f>IF(N1563+N1564+N1565+N1566+N1567+N1568+N1569+N1570+N1571+N1572+M1576+M1577&gt;24,0,8)</f>
        <v>8</v>
      </c>
      <c r="S1579" s="1"/>
      <c r="T1579" s="1"/>
      <c r="U1579" s="1"/>
    </row>
    <row r="1580" spans="18:21" ht="15">
      <c r="R1580" s="10"/>
      <c r="S1580" s="10"/>
      <c r="T1580" s="10"/>
      <c r="U1580" s="11"/>
    </row>
    <row r="1582" spans="18:21" ht="14.25">
      <c r="R1582" s="1"/>
      <c r="S1582" s="1"/>
      <c r="T1582" s="1"/>
      <c r="U1582" s="1"/>
    </row>
    <row r="1583" spans="18:21" ht="14.25">
      <c r="R1583" s="1"/>
      <c r="S1583" s="1"/>
      <c r="T1583" s="1"/>
      <c r="U1583" s="1"/>
    </row>
    <row r="1584" spans="18:21" ht="14.25">
      <c r="R1584" s="1"/>
      <c r="S1584" s="1"/>
      <c r="T1584" s="1"/>
      <c r="U1584" s="1"/>
    </row>
    <row r="1585" spans="18:21" ht="14.25">
      <c r="R1585" s="1"/>
      <c r="S1585" s="1"/>
      <c r="T1585" s="1"/>
      <c r="U1585" s="1"/>
    </row>
    <row r="1586" spans="18:21" ht="14.25">
      <c r="R1586" s="1"/>
      <c r="S1586" s="1"/>
      <c r="T1586" s="1"/>
      <c r="U1586" s="1"/>
    </row>
    <row r="1587" spans="18:21" ht="14.25">
      <c r="R1587" s="1"/>
      <c r="S1587" s="2"/>
      <c r="T1587" s="3"/>
      <c r="U1587" s="3"/>
    </row>
    <row r="1588" spans="18:21" ht="14.25">
      <c r="R1588" s="1"/>
      <c r="S1588" s="57" t="s">
        <v>59</v>
      </c>
      <c r="T1588" s="58"/>
      <c r="U1588" s="58"/>
    </row>
    <row r="1589" spans="18:21" ht="14.25">
      <c r="R1589" s="1"/>
      <c r="S1589" s="59" t="s">
        <v>50</v>
      </c>
      <c r="T1589" s="60"/>
      <c r="U1589" s="60"/>
    </row>
    <row r="1590" spans="18:20" ht="14.25">
      <c r="R1590" s="1"/>
      <c r="S1590" s="12" t="s">
        <v>63</v>
      </c>
      <c r="T1590" s="13"/>
    </row>
    <row r="1591" spans="18:21" ht="14.25">
      <c r="R1591" s="1"/>
      <c r="S1591" s="61" t="s">
        <v>64</v>
      </c>
      <c r="T1591" s="60"/>
      <c r="U1591" s="60"/>
    </row>
    <row r="1592" spans="18:21" ht="14.25">
      <c r="R1592" s="4"/>
      <c r="S1592" s="14"/>
      <c r="T1592" s="1"/>
      <c r="U1592" s="1"/>
    </row>
    <row r="1593" spans="18:21" ht="14.25">
      <c r="R1593" s="1"/>
      <c r="S1593" s="1"/>
      <c r="T1593" s="1"/>
      <c r="U1593" s="1"/>
    </row>
    <row r="1594" spans="18:21" ht="14.25">
      <c r="R1594" s="1"/>
      <c r="S1594" s="1"/>
      <c r="T1594" s="1"/>
      <c r="U1594" s="1"/>
    </row>
    <row r="1595" spans="18:21" ht="14.25">
      <c r="R1595" s="1"/>
      <c r="S1595" s="1"/>
      <c r="T1595" s="1"/>
      <c r="U1595" s="1"/>
    </row>
    <row r="1596" spans="18:21" ht="14.25">
      <c r="R1596" s="1"/>
      <c r="S1596" s="1"/>
      <c r="T1596" s="1"/>
      <c r="U1596" s="1"/>
    </row>
    <row r="1597" spans="18:21" ht="14.25">
      <c r="R1597" s="1"/>
      <c r="S1597" s="1"/>
      <c r="T1597" s="1"/>
      <c r="U1597" s="1"/>
    </row>
    <row r="1598" spans="18:21" ht="14.25">
      <c r="R1598" s="1"/>
      <c r="S1598" s="1"/>
      <c r="T1598" s="1"/>
      <c r="U1598" s="1"/>
    </row>
    <row r="1599" spans="18:21" ht="14.25">
      <c r="R1599" s="1"/>
      <c r="S1599" s="1"/>
      <c r="T1599" s="1"/>
      <c r="U1599" s="1"/>
    </row>
    <row r="1600" spans="18:21" ht="14.25">
      <c r="R1600" s="1"/>
      <c r="S1600" s="1"/>
      <c r="T1600" s="1"/>
      <c r="U1600" s="1"/>
    </row>
    <row r="1601" spans="18:21" ht="14.25">
      <c r="R1601" s="1"/>
      <c r="S1601" s="1"/>
      <c r="T1601" s="1"/>
      <c r="U1601" s="1"/>
    </row>
    <row r="1602" spans="18:21" ht="14.25">
      <c r="R1602" s="1"/>
      <c r="S1602" s="1"/>
      <c r="T1602" s="1"/>
      <c r="U1602" s="1"/>
    </row>
    <row r="1603" spans="18:21" ht="14.25">
      <c r="R1603" s="7"/>
      <c r="S1603" s="7"/>
      <c r="T1603" s="7"/>
      <c r="U1603" s="7"/>
    </row>
    <row r="1604" spans="18:21" ht="14.25">
      <c r="R1604" s="1"/>
      <c r="S1604" s="1"/>
      <c r="T1604" s="1"/>
      <c r="U1604" s="1"/>
    </row>
    <row r="1605" spans="18:21" ht="14.25">
      <c r="R1605" s="1"/>
      <c r="S1605" s="1"/>
      <c r="T1605" s="1"/>
      <c r="U1605" s="1"/>
    </row>
    <row r="1606" spans="18:21" ht="14.25">
      <c r="R1606" s="1"/>
      <c r="S1606" s="1"/>
      <c r="T1606" s="1"/>
      <c r="U1606" s="1"/>
    </row>
    <row r="1607" spans="18:21" ht="14.25">
      <c r="R1607" s="4"/>
      <c r="S1607" s="4"/>
      <c r="T1607" s="4"/>
      <c r="U1607" s="4"/>
    </row>
    <row r="1608" spans="18:19" ht="14.25">
      <c r="R1608" s="4"/>
      <c r="S1608" s="4"/>
    </row>
    <row r="1609" spans="18:21" ht="14.25">
      <c r="R1609" s="1"/>
      <c r="S1609" s="1"/>
      <c r="T1609" s="1"/>
      <c r="U1609" s="1"/>
    </row>
    <row r="1610" spans="18:21" ht="18">
      <c r="R1610" s="9">
        <f>IF(N1594+N1595+N1596+N1597+N1598+N1599+N1600+N1601+N1602+N1603+M1607+M1608&gt;24,0,8)</f>
        <v>8</v>
      </c>
      <c r="S1610" s="1"/>
      <c r="T1610" s="1"/>
      <c r="U1610" s="1"/>
    </row>
    <row r="1611" spans="18:21" ht="15">
      <c r="R1611" s="10"/>
      <c r="S1611" s="10"/>
      <c r="T1611" s="10"/>
      <c r="U1611" s="11"/>
    </row>
    <row r="1613" spans="18:21" ht="14.25">
      <c r="R1613" s="1"/>
      <c r="S1613" s="1"/>
      <c r="T1613" s="1"/>
      <c r="U1613" s="1"/>
    </row>
    <row r="1614" spans="18:21" ht="14.25">
      <c r="R1614" s="1"/>
      <c r="S1614" s="1"/>
      <c r="T1614" s="1"/>
      <c r="U1614" s="1"/>
    </row>
    <row r="1615" spans="18:21" ht="14.25">
      <c r="R1615" s="1"/>
      <c r="S1615" s="1"/>
      <c r="T1615" s="1"/>
      <c r="U1615" s="1"/>
    </row>
    <row r="1616" spans="18:21" ht="14.25">
      <c r="R1616" s="1"/>
      <c r="S1616" s="1"/>
      <c r="T1616" s="1"/>
      <c r="U1616" s="1"/>
    </row>
    <row r="1617" spans="18:21" ht="14.25">
      <c r="R1617" s="1"/>
      <c r="S1617" s="1"/>
      <c r="T1617" s="1"/>
      <c r="U1617" s="1"/>
    </row>
    <row r="1618" spans="18:21" ht="14.25">
      <c r="R1618" s="1"/>
      <c r="S1618" s="2"/>
      <c r="T1618" s="3"/>
      <c r="U1618" s="3"/>
    </row>
    <row r="1619" spans="18:21" ht="14.25">
      <c r="R1619" s="1"/>
      <c r="S1619" s="57" t="s">
        <v>59</v>
      </c>
      <c r="T1619" s="58"/>
      <c r="U1619" s="58"/>
    </row>
    <row r="1620" spans="18:21" ht="14.25">
      <c r="R1620" s="1"/>
      <c r="S1620" s="59" t="s">
        <v>50</v>
      </c>
      <c r="T1620" s="60"/>
      <c r="U1620" s="60"/>
    </row>
    <row r="1621" spans="18:20" ht="14.25">
      <c r="R1621" s="1"/>
      <c r="S1621" s="12" t="s">
        <v>63</v>
      </c>
      <c r="T1621" s="13"/>
    </row>
    <row r="1622" spans="18:21" ht="14.25">
      <c r="R1622" s="1"/>
      <c r="S1622" s="61" t="s">
        <v>64</v>
      </c>
      <c r="T1622" s="60"/>
      <c r="U1622" s="60"/>
    </row>
    <row r="1623" spans="18:21" ht="14.25">
      <c r="R1623" s="4"/>
      <c r="S1623" s="14"/>
      <c r="T1623" s="1"/>
      <c r="U1623" s="1"/>
    </row>
    <row r="1624" spans="18:21" ht="14.25">
      <c r="R1624" s="1"/>
      <c r="S1624" s="1"/>
      <c r="T1624" s="1"/>
      <c r="U1624" s="1"/>
    </row>
    <row r="1625" spans="18:21" ht="14.25">
      <c r="R1625" s="1"/>
      <c r="S1625" s="1"/>
      <c r="T1625" s="1"/>
      <c r="U1625" s="1"/>
    </row>
    <row r="1626" spans="18:21" ht="14.25">
      <c r="R1626" s="1"/>
      <c r="S1626" s="1"/>
      <c r="T1626" s="1"/>
      <c r="U1626" s="1"/>
    </row>
    <row r="1627" spans="18:21" ht="14.25">
      <c r="R1627" s="1"/>
      <c r="S1627" s="1"/>
      <c r="T1627" s="1"/>
      <c r="U1627" s="1"/>
    </row>
    <row r="1628" spans="18:21" ht="14.25">
      <c r="R1628" s="1"/>
      <c r="S1628" s="1"/>
      <c r="T1628" s="1"/>
      <c r="U1628" s="1"/>
    </row>
    <row r="1629" spans="18:21" ht="14.25">
      <c r="R1629" s="1"/>
      <c r="S1629" s="1"/>
      <c r="T1629" s="1"/>
      <c r="U1629" s="1"/>
    </row>
    <row r="1630" spans="18:21" ht="14.25">
      <c r="R1630" s="1"/>
      <c r="S1630" s="1"/>
      <c r="T1630" s="1"/>
      <c r="U1630" s="1"/>
    </row>
    <row r="1631" spans="18:21" ht="14.25">
      <c r="R1631" s="1"/>
      <c r="S1631" s="1"/>
      <c r="T1631" s="1"/>
      <c r="U1631" s="1"/>
    </row>
    <row r="1632" spans="18:21" ht="14.25">
      <c r="R1632" s="1"/>
      <c r="S1632" s="1"/>
      <c r="T1632" s="1"/>
      <c r="U1632" s="1"/>
    </row>
    <row r="1633" spans="18:21" ht="14.25">
      <c r="R1633" s="1"/>
      <c r="S1633" s="1"/>
      <c r="T1633" s="1"/>
      <c r="U1633" s="1"/>
    </row>
    <row r="1634" spans="18:21" ht="14.25">
      <c r="R1634" s="7"/>
      <c r="S1634" s="7"/>
      <c r="T1634" s="7"/>
      <c r="U1634" s="7"/>
    </row>
    <row r="1635" spans="18:21" ht="14.25">
      <c r="R1635" s="1"/>
      <c r="S1635" s="1"/>
      <c r="T1635" s="1"/>
      <c r="U1635" s="1"/>
    </row>
    <row r="1636" spans="18:21" ht="14.25">
      <c r="R1636" s="1"/>
      <c r="S1636" s="1"/>
      <c r="T1636" s="1"/>
      <c r="U1636" s="1"/>
    </row>
    <row r="1637" spans="18:21" ht="14.25">
      <c r="R1637" s="1"/>
      <c r="S1637" s="1"/>
      <c r="T1637" s="1"/>
      <c r="U1637" s="1"/>
    </row>
    <row r="1638" spans="18:21" ht="14.25">
      <c r="R1638" s="4"/>
      <c r="S1638" s="4"/>
      <c r="T1638" s="4"/>
      <c r="U1638" s="4"/>
    </row>
    <row r="1639" spans="18:19" ht="14.25">
      <c r="R1639" s="4"/>
      <c r="S1639" s="4"/>
    </row>
    <row r="1640" spans="18:21" ht="14.25">
      <c r="R1640" s="1"/>
      <c r="S1640" s="1"/>
      <c r="T1640" s="1"/>
      <c r="U1640" s="1"/>
    </row>
    <row r="1641" spans="18:21" ht="18">
      <c r="R1641" s="9">
        <f>IF(N1625+N1626+N1627+N1628+N1629+N1630+N1631+N1632+N1633+N1634+M1638+M1639&gt;24,0,8)</f>
        <v>8</v>
      </c>
      <c r="S1641" s="1"/>
      <c r="T1641" s="1"/>
      <c r="U1641" s="1"/>
    </row>
    <row r="1642" spans="18:21" ht="15">
      <c r="R1642" s="10"/>
      <c r="S1642" s="10"/>
      <c r="T1642" s="10"/>
      <c r="U1642" s="11"/>
    </row>
    <row r="1644" spans="18:21" ht="14.25">
      <c r="R1644" s="1"/>
      <c r="S1644" s="1"/>
      <c r="T1644" s="1"/>
      <c r="U1644" s="1"/>
    </row>
    <row r="1645" spans="18:21" ht="14.25">
      <c r="R1645" s="1"/>
      <c r="S1645" s="1"/>
      <c r="T1645" s="1"/>
      <c r="U1645" s="1"/>
    </row>
    <row r="1646" spans="18:21" ht="14.25">
      <c r="R1646" s="1"/>
      <c r="S1646" s="1"/>
      <c r="T1646" s="1"/>
      <c r="U1646" s="1"/>
    </row>
    <row r="1647" spans="18:21" ht="14.25">
      <c r="R1647" s="1"/>
      <c r="S1647" s="1"/>
      <c r="T1647" s="1"/>
      <c r="U1647" s="1"/>
    </row>
    <row r="1648" spans="18:21" ht="14.25">
      <c r="R1648" s="1"/>
      <c r="S1648" s="1"/>
      <c r="T1648" s="1"/>
      <c r="U1648" s="1"/>
    </row>
    <row r="1649" spans="18:21" ht="14.25">
      <c r="R1649" s="1"/>
      <c r="S1649" s="2"/>
      <c r="T1649" s="3"/>
      <c r="U1649" s="3"/>
    </row>
    <row r="1650" spans="18:21" ht="14.25">
      <c r="R1650" s="1"/>
      <c r="S1650" s="57" t="s">
        <v>59</v>
      </c>
      <c r="T1650" s="58"/>
      <c r="U1650" s="58"/>
    </row>
    <row r="1651" spans="18:21" ht="14.25">
      <c r="R1651" s="1"/>
      <c r="S1651" s="59" t="s">
        <v>50</v>
      </c>
      <c r="T1651" s="60"/>
      <c r="U1651" s="60"/>
    </row>
    <row r="1652" spans="18:20" ht="14.25">
      <c r="R1652" s="1"/>
      <c r="S1652" s="12" t="s">
        <v>63</v>
      </c>
      <c r="T1652" s="13"/>
    </row>
    <row r="1653" spans="18:21" ht="14.25">
      <c r="R1653" s="1"/>
      <c r="S1653" s="61" t="s">
        <v>64</v>
      </c>
      <c r="T1653" s="60"/>
      <c r="U1653" s="60"/>
    </row>
    <row r="1654" spans="18:21" ht="14.25">
      <c r="R1654" s="4"/>
      <c r="S1654" s="14"/>
      <c r="T1654" s="1"/>
      <c r="U1654" s="1"/>
    </row>
    <row r="1655" spans="18:21" ht="14.25">
      <c r="R1655" s="1"/>
      <c r="S1655" s="1"/>
      <c r="T1655" s="1"/>
      <c r="U1655" s="1"/>
    </row>
    <row r="1656" spans="18:21" ht="14.25">
      <c r="R1656" s="1"/>
      <c r="S1656" s="1"/>
      <c r="T1656" s="1"/>
      <c r="U1656" s="1"/>
    </row>
    <row r="1657" spans="18:21" ht="14.25">
      <c r="R1657" s="1"/>
      <c r="S1657" s="1"/>
      <c r="T1657" s="1"/>
      <c r="U1657" s="1"/>
    </row>
    <row r="1658" spans="18:21" ht="14.25">
      <c r="R1658" s="1"/>
      <c r="S1658" s="1"/>
      <c r="T1658" s="1"/>
      <c r="U1658" s="1"/>
    </row>
    <row r="1659" spans="18:21" ht="14.25">
      <c r="R1659" s="1"/>
      <c r="S1659" s="1"/>
      <c r="T1659" s="1"/>
      <c r="U1659" s="1"/>
    </row>
    <row r="1660" spans="18:21" ht="14.25">
      <c r="R1660" s="1"/>
      <c r="S1660" s="1"/>
      <c r="T1660" s="1"/>
      <c r="U1660" s="1"/>
    </row>
    <row r="1661" spans="18:21" ht="14.25">
      <c r="R1661" s="1"/>
      <c r="S1661" s="1"/>
      <c r="T1661" s="1"/>
      <c r="U1661" s="1"/>
    </row>
    <row r="1662" spans="18:21" ht="14.25">
      <c r="R1662" s="1"/>
      <c r="S1662" s="1"/>
      <c r="T1662" s="1"/>
      <c r="U1662" s="1"/>
    </row>
    <row r="1663" spans="18:21" ht="14.25">
      <c r="R1663" s="1"/>
      <c r="S1663" s="1"/>
      <c r="T1663" s="1"/>
      <c r="U1663" s="1"/>
    </row>
    <row r="1664" spans="18:21" ht="14.25">
      <c r="R1664" s="1"/>
      <c r="S1664" s="1"/>
      <c r="T1664" s="1"/>
      <c r="U1664" s="1"/>
    </row>
    <row r="1665" spans="18:21" ht="14.25">
      <c r="R1665" s="7"/>
      <c r="S1665" s="7"/>
      <c r="T1665" s="7"/>
      <c r="U1665" s="7"/>
    </row>
    <row r="1666" spans="18:21" ht="14.25">
      <c r="R1666" s="1"/>
      <c r="S1666" s="1"/>
      <c r="T1666" s="1"/>
      <c r="U1666" s="1"/>
    </row>
    <row r="1667" spans="18:21" ht="14.25">
      <c r="R1667" s="1"/>
      <c r="S1667" s="1"/>
      <c r="T1667" s="1"/>
      <c r="U1667" s="1"/>
    </row>
    <row r="1668" spans="18:21" ht="14.25">
      <c r="R1668" s="1"/>
      <c r="S1668" s="1"/>
      <c r="T1668" s="1"/>
      <c r="U1668" s="1"/>
    </row>
    <row r="1669" spans="18:21" ht="14.25">
      <c r="R1669" s="4"/>
      <c r="S1669" s="4"/>
      <c r="T1669" s="4"/>
      <c r="U1669" s="4"/>
    </row>
    <row r="1670" spans="18:19" ht="14.25">
      <c r="R1670" s="4"/>
      <c r="S1670" s="4"/>
    </row>
    <row r="1671" spans="18:21" ht="14.25">
      <c r="R1671" s="1"/>
      <c r="S1671" s="1"/>
      <c r="T1671" s="1"/>
      <c r="U1671" s="1"/>
    </row>
    <row r="1672" spans="18:21" ht="18">
      <c r="R1672" s="9">
        <f>IF(N1656+N1657+N1658+N1659+N1660+N1661+N1662+N1663+N1664+N1665+M1669+M1670&gt;24,0,8)</f>
        <v>8</v>
      </c>
      <c r="S1672" s="1"/>
      <c r="T1672" s="1"/>
      <c r="U1672" s="1"/>
    </row>
    <row r="1673" spans="18:21" ht="15">
      <c r="R1673" s="10"/>
      <c r="S1673" s="10"/>
      <c r="T1673" s="10"/>
      <c r="U1673" s="11"/>
    </row>
    <row r="1675" spans="18:21" ht="14.25">
      <c r="R1675" s="1"/>
      <c r="S1675" s="1"/>
      <c r="T1675" s="1"/>
      <c r="U1675" s="1"/>
    </row>
    <row r="1676" spans="18:21" ht="14.25">
      <c r="R1676" s="1"/>
      <c r="S1676" s="1"/>
      <c r="T1676" s="1"/>
      <c r="U1676" s="1"/>
    </row>
    <row r="1677" spans="18:21" ht="14.25">
      <c r="R1677" s="1"/>
      <c r="S1677" s="1"/>
      <c r="T1677" s="1"/>
      <c r="U1677" s="1"/>
    </row>
    <row r="1678" spans="18:21" ht="14.25">
      <c r="R1678" s="1"/>
      <c r="S1678" s="1"/>
      <c r="T1678" s="1"/>
      <c r="U1678" s="1"/>
    </row>
    <row r="1679" spans="18:21" ht="14.25">
      <c r="R1679" s="1"/>
      <c r="S1679" s="1"/>
      <c r="T1679" s="1"/>
      <c r="U1679" s="1"/>
    </row>
    <row r="1680" spans="18:21" ht="14.25">
      <c r="R1680" s="1"/>
      <c r="S1680" s="2"/>
      <c r="T1680" s="3"/>
      <c r="U1680" s="3"/>
    </row>
    <row r="1681" spans="18:21" ht="14.25">
      <c r="R1681" s="1"/>
      <c r="S1681" s="57" t="s">
        <v>59</v>
      </c>
      <c r="T1681" s="58"/>
      <c r="U1681" s="58"/>
    </row>
    <row r="1682" spans="18:21" ht="14.25">
      <c r="R1682" s="1"/>
      <c r="S1682" s="59" t="s">
        <v>50</v>
      </c>
      <c r="T1682" s="60"/>
      <c r="U1682" s="60"/>
    </row>
    <row r="1683" spans="18:20" ht="14.25">
      <c r="R1683" s="1"/>
      <c r="S1683" s="12" t="s">
        <v>63</v>
      </c>
      <c r="T1683" s="13"/>
    </row>
    <row r="1684" spans="18:21" ht="14.25">
      <c r="R1684" s="1"/>
      <c r="S1684" s="61" t="s">
        <v>64</v>
      </c>
      <c r="T1684" s="60"/>
      <c r="U1684" s="60"/>
    </row>
    <row r="1685" spans="18:21" ht="14.25">
      <c r="R1685" s="4"/>
      <c r="S1685" s="14"/>
      <c r="T1685" s="1"/>
      <c r="U1685" s="1"/>
    </row>
    <row r="1686" spans="18:21" ht="14.25">
      <c r="R1686" s="1"/>
      <c r="S1686" s="1"/>
      <c r="T1686" s="1"/>
      <c r="U1686" s="1"/>
    </row>
    <row r="1687" spans="18:21" ht="14.25">
      <c r="R1687" s="1"/>
      <c r="S1687" s="1"/>
      <c r="T1687" s="1"/>
      <c r="U1687" s="1"/>
    </row>
    <row r="1688" spans="18:21" ht="14.25">
      <c r="R1688" s="1"/>
      <c r="S1688" s="1"/>
      <c r="T1688" s="1"/>
      <c r="U1688" s="1"/>
    </row>
    <row r="1689" spans="18:21" ht="14.25">
      <c r="R1689" s="1"/>
      <c r="S1689" s="1"/>
      <c r="T1689" s="1"/>
      <c r="U1689" s="1"/>
    </row>
    <row r="1690" spans="18:21" ht="14.25">
      <c r="R1690" s="1"/>
      <c r="S1690" s="1"/>
      <c r="T1690" s="1"/>
      <c r="U1690" s="1"/>
    </row>
    <row r="1691" spans="18:21" ht="14.25">
      <c r="R1691" s="1"/>
      <c r="S1691" s="1"/>
      <c r="T1691" s="1"/>
      <c r="U1691" s="1"/>
    </row>
    <row r="1692" spans="18:21" ht="14.25">
      <c r="R1692" s="1"/>
      <c r="S1692" s="1"/>
      <c r="T1692" s="1"/>
      <c r="U1692" s="1"/>
    </row>
    <row r="1693" spans="18:21" ht="14.25">
      <c r="R1693" s="1"/>
      <c r="S1693" s="1"/>
      <c r="T1693" s="1"/>
      <c r="U1693" s="1"/>
    </row>
    <row r="1694" spans="18:21" ht="14.25">
      <c r="R1694" s="1"/>
      <c r="S1694" s="1"/>
      <c r="T1694" s="1"/>
      <c r="U1694" s="1"/>
    </row>
    <row r="1695" spans="18:21" ht="14.25">
      <c r="R1695" s="1"/>
      <c r="S1695" s="1"/>
      <c r="T1695" s="1"/>
      <c r="U1695" s="1"/>
    </row>
    <row r="1696" spans="18:21" ht="14.25">
      <c r="R1696" s="7"/>
      <c r="S1696" s="7"/>
      <c r="T1696" s="7"/>
      <c r="U1696" s="7"/>
    </row>
    <row r="1697" spans="18:21" ht="14.25">
      <c r="R1697" s="1"/>
      <c r="S1697" s="1"/>
      <c r="T1697" s="1"/>
      <c r="U1697" s="1"/>
    </row>
    <row r="1698" spans="18:21" ht="14.25">
      <c r="R1698" s="1"/>
      <c r="S1698" s="1"/>
      <c r="T1698" s="1"/>
      <c r="U1698" s="1"/>
    </row>
    <row r="1699" spans="18:21" ht="14.25">
      <c r="R1699" s="1"/>
      <c r="S1699" s="1"/>
      <c r="T1699" s="1"/>
      <c r="U1699" s="1"/>
    </row>
    <row r="1700" spans="18:21" ht="14.25">
      <c r="R1700" s="4"/>
      <c r="S1700" s="4"/>
      <c r="T1700" s="4"/>
      <c r="U1700" s="4"/>
    </row>
    <row r="1701" spans="18:19" ht="14.25">
      <c r="R1701" s="4"/>
      <c r="S1701" s="4"/>
    </row>
    <row r="1702" spans="18:21" ht="14.25">
      <c r="R1702" s="1"/>
      <c r="S1702" s="1"/>
      <c r="T1702" s="1"/>
      <c r="U1702" s="1"/>
    </row>
    <row r="1703" spans="18:21" ht="18">
      <c r="R1703" s="9">
        <f>IF(N1687+N1688+N1689+N1690+N1691+N1692+N1693+N1694+N1695+N1696+M1700+M1701&gt;24,0,8)</f>
        <v>8</v>
      </c>
      <c r="S1703" s="1"/>
      <c r="T1703" s="1"/>
      <c r="U1703" s="1"/>
    </row>
    <row r="1704" spans="18:21" ht="15">
      <c r="R1704" s="10"/>
      <c r="S1704" s="10"/>
      <c r="T1704" s="10"/>
      <c r="U1704" s="11"/>
    </row>
    <row r="1706" spans="18:21" ht="14.25">
      <c r="R1706" s="1"/>
      <c r="S1706" s="1"/>
      <c r="T1706" s="1"/>
      <c r="U1706" s="1"/>
    </row>
    <row r="1707" spans="18:21" ht="14.25">
      <c r="R1707" s="1"/>
      <c r="S1707" s="1"/>
      <c r="T1707" s="1"/>
      <c r="U1707" s="1"/>
    </row>
    <row r="1708" spans="18:21" ht="14.25">
      <c r="R1708" s="1"/>
      <c r="S1708" s="1"/>
      <c r="T1708" s="1"/>
      <c r="U1708" s="1"/>
    </row>
    <row r="1709" spans="18:21" ht="14.25">
      <c r="R1709" s="1"/>
      <c r="S1709" s="1"/>
      <c r="T1709" s="1"/>
      <c r="U1709" s="1"/>
    </row>
    <row r="1710" spans="18:21" ht="14.25">
      <c r="R1710" s="1"/>
      <c r="S1710" s="1"/>
      <c r="T1710" s="1"/>
      <c r="U1710" s="1"/>
    </row>
    <row r="1711" spans="18:21" ht="14.25">
      <c r="R1711" s="1"/>
      <c r="S1711" s="2"/>
      <c r="T1711" s="3"/>
      <c r="U1711" s="3"/>
    </row>
    <row r="1712" spans="18:21" ht="14.25">
      <c r="R1712" s="1"/>
      <c r="S1712" s="57" t="s">
        <v>59</v>
      </c>
      <c r="T1712" s="58"/>
      <c r="U1712" s="58"/>
    </row>
    <row r="1713" spans="18:21" ht="14.25">
      <c r="R1713" s="1"/>
      <c r="S1713" s="59" t="s">
        <v>50</v>
      </c>
      <c r="T1713" s="60"/>
      <c r="U1713" s="60"/>
    </row>
    <row r="1714" spans="18:20" ht="14.25">
      <c r="R1714" s="1"/>
      <c r="S1714" s="12" t="s">
        <v>63</v>
      </c>
      <c r="T1714" s="13"/>
    </row>
    <row r="1715" spans="18:21" ht="14.25">
      <c r="R1715" s="1"/>
      <c r="S1715" s="61" t="s">
        <v>64</v>
      </c>
      <c r="T1715" s="60"/>
      <c r="U1715" s="60"/>
    </row>
    <row r="1716" spans="18:21" ht="14.25">
      <c r="R1716" s="4"/>
      <c r="S1716" s="14"/>
      <c r="T1716" s="1"/>
      <c r="U1716" s="1"/>
    </row>
    <row r="1717" spans="18:21" ht="14.25">
      <c r="R1717" s="1"/>
      <c r="S1717" s="1"/>
      <c r="T1717" s="1"/>
      <c r="U1717" s="1"/>
    </row>
    <row r="1718" spans="18:21" ht="14.25">
      <c r="R1718" s="1"/>
      <c r="S1718" s="1"/>
      <c r="T1718" s="1"/>
      <c r="U1718" s="1"/>
    </row>
    <row r="1719" spans="18:21" ht="14.25">
      <c r="R1719" s="1"/>
      <c r="S1719" s="1"/>
      <c r="T1719" s="1"/>
      <c r="U1719" s="1"/>
    </row>
    <row r="1720" spans="18:21" ht="14.25">
      <c r="R1720" s="1"/>
      <c r="S1720" s="1"/>
      <c r="T1720" s="1"/>
      <c r="U1720" s="1"/>
    </row>
    <row r="1721" spans="18:21" ht="14.25">
      <c r="R1721" s="1"/>
      <c r="S1721" s="1"/>
      <c r="T1721" s="1"/>
      <c r="U1721" s="1"/>
    </row>
    <row r="1722" spans="18:21" ht="14.25">
      <c r="R1722" s="1"/>
      <c r="S1722" s="1"/>
      <c r="T1722" s="1"/>
      <c r="U1722" s="1"/>
    </row>
    <row r="1723" spans="18:21" ht="14.25">
      <c r="R1723" s="1"/>
      <c r="S1723" s="1"/>
      <c r="T1723" s="1"/>
      <c r="U1723" s="1"/>
    </row>
    <row r="1724" spans="18:21" ht="14.25">
      <c r="R1724" s="1"/>
      <c r="S1724" s="1"/>
      <c r="T1724" s="1"/>
      <c r="U1724" s="1"/>
    </row>
    <row r="1725" spans="18:21" ht="14.25">
      <c r="R1725" s="1"/>
      <c r="S1725" s="1"/>
      <c r="T1725" s="1"/>
      <c r="U1725" s="1"/>
    </row>
    <row r="1726" spans="18:21" ht="14.25">
      <c r="R1726" s="1"/>
      <c r="S1726" s="1"/>
      <c r="T1726" s="1"/>
      <c r="U1726" s="1"/>
    </row>
    <row r="1727" spans="18:21" ht="14.25">
      <c r="R1727" s="7"/>
      <c r="S1727" s="7"/>
      <c r="T1727" s="7"/>
      <c r="U1727" s="7"/>
    </row>
    <row r="1728" spans="18:21" ht="14.25">
      <c r="R1728" s="1"/>
      <c r="S1728" s="1"/>
      <c r="T1728" s="1"/>
      <c r="U1728" s="1"/>
    </row>
    <row r="1729" spans="18:21" ht="14.25">
      <c r="R1729" s="1"/>
      <c r="S1729" s="1"/>
      <c r="T1729" s="1"/>
      <c r="U1729" s="1"/>
    </row>
    <row r="1730" spans="18:21" ht="14.25">
      <c r="R1730" s="1"/>
      <c r="S1730" s="1"/>
      <c r="T1730" s="1"/>
      <c r="U1730" s="1"/>
    </row>
    <row r="1731" spans="18:21" ht="14.25">
      <c r="R1731" s="4"/>
      <c r="S1731" s="4"/>
      <c r="T1731" s="4"/>
      <c r="U1731" s="4"/>
    </row>
    <row r="1732" spans="18:19" ht="14.25">
      <c r="R1732" s="4"/>
      <c r="S1732" s="4"/>
    </row>
    <row r="1733" spans="18:21" ht="14.25">
      <c r="R1733" s="1"/>
      <c r="S1733" s="1"/>
      <c r="T1733" s="1"/>
      <c r="U1733" s="1"/>
    </row>
    <row r="1734" spans="18:21" ht="18">
      <c r="R1734" s="9">
        <f>IF(N1718+N1719+N1720+N1721+N1722+N1723+N1724+N1725+N1726+N1727+M1731+M1732&gt;24,0,8)</f>
        <v>8</v>
      </c>
      <c r="S1734" s="1"/>
      <c r="T1734" s="1"/>
      <c r="U1734" s="1"/>
    </row>
    <row r="1735" spans="18:21" ht="15">
      <c r="R1735" s="10"/>
      <c r="S1735" s="10"/>
      <c r="T1735" s="10"/>
      <c r="U1735" s="11"/>
    </row>
    <row r="1737" spans="18:21" ht="14.25">
      <c r="R1737" s="1"/>
      <c r="S1737" s="1"/>
      <c r="T1737" s="1"/>
      <c r="U1737" s="1"/>
    </row>
    <row r="1738" spans="18:21" ht="14.25">
      <c r="R1738" s="1"/>
      <c r="S1738" s="1"/>
      <c r="T1738" s="1"/>
      <c r="U1738" s="1"/>
    </row>
    <row r="1739" spans="18:21" ht="14.25">
      <c r="R1739" s="1"/>
      <c r="S1739" s="1"/>
      <c r="T1739" s="1"/>
      <c r="U1739" s="1"/>
    </row>
    <row r="1740" spans="18:21" ht="14.25">
      <c r="R1740" s="1"/>
      <c r="S1740" s="1"/>
      <c r="T1740" s="1"/>
      <c r="U1740" s="1"/>
    </row>
    <row r="1741" spans="18:21" ht="14.25">
      <c r="R1741" s="1"/>
      <c r="S1741" s="1"/>
      <c r="T1741" s="1"/>
      <c r="U1741" s="1"/>
    </row>
    <row r="1742" spans="18:21" ht="14.25">
      <c r="R1742" s="1"/>
      <c r="S1742" s="2"/>
      <c r="T1742" s="3"/>
      <c r="U1742" s="3"/>
    </row>
    <row r="1743" spans="18:21" ht="14.25">
      <c r="R1743" s="1"/>
      <c r="S1743" s="57" t="s">
        <v>59</v>
      </c>
      <c r="T1743" s="58"/>
      <c r="U1743" s="58"/>
    </row>
    <row r="1744" spans="18:21" ht="14.25">
      <c r="R1744" s="1"/>
      <c r="S1744" s="59" t="s">
        <v>50</v>
      </c>
      <c r="T1744" s="60"/>
      <c r="U1744" s="60"/>
    </row>
    <row r="1745" spans="18:20" ht="14.25">
      <c r="R1745" s="1"/>
      <c r="S1745" s="12" t="s">
        <v>63</v>
      </c>
      <c r="T1745" s="13"/>
    </row>
    <row r="1746" spans="18:21" ht="14.25">
      <c r="R1746" s="1"/>
      <c r="S1746" s="61" t="s">
        <v>64</v>
      </c>
      <c r="T1746" s="60"/>
      <c r="U1746" s="60"/>
    </row>
    <row r="1747" spans="18:21" ht="14.25">
      <c r="R1747" s="4"/>
      <c r="S1747" s="14"/>
      <c r="T1747" s="1"/>
      <c r="U1747" s="1"/>
    </row>
    <row r="1748" spans="18:21" ht="14.25">
      <c r="R1748" s="1"/>
      <c r="S1748" s="1"/>
      <c r="T1748" s="1"/>
      <c r="U1748" s="1"/>
    </row>
    <row r="1749" spans="18:21" ht="14.25">
      <c r="R1749" s="1"/>
      <c r="S1749" s="1"/>
      <c r="T1749" s="1"/>
      <c r="U1749" s="1"/>
    </row>
    <row r="1750" spans="18:21" ht="14.25">
      <c r="R1750" s="1"/>
      <c r="S1750" s="1"/>
      <c r="T1750" s="1"/>
      <c r="U1750" s="1"/>
    </row>
    <row r="1751" spans="18:21" ht="14.25">
      <c r="R1751" s="1"/>
      <c r="S1751" s="1"/>
      <c r="T1751" s="1"/>
      <c r="U1751" s="1"/>
    </row>
    <row r="1752" spans="18:21" ht="14.25">
      <c r="R1752" s="1"/>
      <c r="S1752" s="1"/>
      <c r="T1752" s="1"/>
      <c r="U1752" s="1"/>
    </row>
    <row r="1753" spans="18:21" ht="14.25">
      <c r="R1753" s="1"/>
      <c r="S1753" s="1"/>
      <c r="T1753" s="1"/>
      <c r="U1753" s="1"/>
    </row>
    <row r="1754" spans="18:21" ht="14.25">
      <c r="R1754" s="1"/>
      <c r="S1754" s="1"/>
      <c r="T1754" s="1"/>
      <c r="U1754" s="1"/>
    </row>
    <row r="1755" spans="18:21" ht="14.25">
      <c r="R1755" s="1"/>
      <c r="S1755" s="1"/>
      <c r="T1755" s="1"/>
      <c r="U1755" s="1"/>
    </row>
    <row r="1756" spans="18:21" ht="14.25">
      <c r="R1756" s="1"/>
      <c r="S1756" s="1"/>
      <c r="T1756" s="1"/>
      <c r="U1756" s="1"/>
    </row>
    <row r="1757" spans="18:21" ht="14.25">
      <c r="R1757" s="1"/>
      <c r="S1757" s="1"/>
      <c r="T1757" s="1"/>
      <c r="U1757" s="1"/>
    </row>
    <row r="1758" spans="18:21" ht="14.25">
      <c r="R1758" s="7"/>
      <c r="S1758" s="7"/>
      <c r="T1758" s="7"/>
      <c r="U1758" s="7"/>
    </row>
    <row r="1759" spans="18:21" ht="14.25">
      <c r="R1759" s="1"/>
      <c r="S1759" s="1"/>
      <c r="T1759" s="1"/>
      <c r="U1759" s="1"/>
    </row>
    <row r="1760" spans="18:21" ht="14.25">
      <c r="R1760" s="1"/>
      <c r="S1760" s="1"/>
      <c r="T1760" s="1"/>
      <c r="U1760" s="1"/>
    </row>
    <row r="1761" spans="18:21" ht="14.25">
      <c r="R1761" s="1"/>
      <c r="S1761" s="1"/>
      <c r="T1761" s="1"/>
      <c r="U1761" s="1"/>
    </row>
    <row r="1762" spans="18:21" ht="14.25">
      <c r="R1762" s="4"/>
      <c r="S1762" s="4"/>
      <c r="T1762" s="4"/>
      <c r="U1762" s="4"/>
    </row>
    <row r="1763" spans="18:19" ht="14.25">
      <c r="R1763" s="4"/>
      <c r="S1763" s="4"/>
    </row>
    <row r="1764" spans="18:21" ht="14.25">
      <c r="R1764" s="1"/>
      <c r="S1764" s="1"/>
      <c r="T1764" s="1"/>
      <c r="U1764" s="1"/>
    </row>
    <row r="1765" spans="18:21" ht="18">
      <c r="R1765" s="9">
        <f>IF(N1749+N1750+N1751+N1752+N1753+N1754+N1755+N1756+N1757+N1758+M1762+M1763&gt;24,0,8)</f>
        <v>8</v>
      </c>
      <c r="S1765" s="1"/>
      <c r="T1765" s="1"/>
      <c r="U1765" s="1"/>
    </row>
    <row r="1766" spans="18:21" ht="15">
      <c r="R1766" s="10"/>
      <c r="S1766" s="10"/>
      <c r="T1766" s="10"/>
      <c r="U1766" s="11"/>
    </row>
    <row r="1768" spans="18:21" ht="14.25">
      <c r="R1768" s="1"/>
      <c r="S1768" s="1"/>
      <c r="T1768" s="1"/>
      <c r="U1768" s="1"/>
    </row>
    <row r="1769" spans="18:21" ht="14.25">
      <c r="R1769" s="1"/>
      <c r="S1769" s="1"/>
      <c r="T1769" s="1"/>
      <c r="U1769" s="1"/>
    </row>
    <row r="1770" spans="18:21" ht="14.25">
      <c r="R1770" s="1"/>
      <c r="S1770" s="1"/>
      <c r="T1770" s="1"/>
      <c r="U1770" s="1"/>
    </row>
    <row r="1771" spans="18:21" ht="14.25">
      <c r="R1771" s="1"/>
      <c r="S1771" s="1"/>
      <c r="T1771" s="1"/>
      <c r="U1771" s="1"/>
    </row>
    <row r="1772" spans="18:21" ht="14.25">
      <c r="R1772" s="1"/>
      <c r="S1772" s="1"/>
      <c r="T1772" s="1"/>
      <c r="U1772" s="1"/>
    </row>
    <row r="1773" spans="18:21" ht="14.25">
      <c r="R1773" s="1"/>
      <c r="S1773" s="2"/>
      <c r="T1773" s="3"/>
      <c r="U1773" s="3"/>
    </row>
    <row r="1774" spans="18:21" ht="14.25">
      <c r="R1774" s="1"/>
      <c r="S1774" s="57" t="s">
        <v>59</v>
      </c>
      <c r="T1774" s="58"/>
      <c r="U1774" s="58"/>
    </row>
    <row r="1775" spans="18:21" ht="14.25">
      <c r="R1775" s="1"/>
      <c r="S1775" s="59" t="s">
        <v>50</v>
      </c>
      <c r="T1775" s="60"/>
      <c r="U1775" s="60"/>
    </row>
    <row r="1776" spans="18:20" ht="14.25">
      <c r="R1776" s="1"/>
      <c r="S1776" s="12" t="s">
        <v>63</v>
      </c>
      <c r="T1776" s="13"/>
    </row>
    <row r="1777" spans="18:21" ht="14.25">
      <c r="R1777" s="1"/>
      <c r="S1777" s="61" t="s">
        <v>64</v>
      </c>
      <c r="T1777" s="60"/>
      <c r="U1777" s="60"/>
    </row>
    <row r="1778" spans="18:21" ht="14.25">
      <c r="R1778" s="4"/>
      <c r="S1778" s="14"/>
      <c r="T1778" s="1"/>
      <c r="U1778" s="1"/>
    </row>
    <row r="1779" spans="18:21" ht="14.25">
      <c r="R1779" s="1"/>
      <c r="S1779" s="1"/>
      <c r="T1779" s="1"/>
      <c r="U1779" s="1"/>
    </row>
    <row r="1780" spans="18:21" ht="14.25">
      <c r="R1780" s="1"/>
      <c r="S1780" s="1"/>
      <c r="T1780" s="1"/>
      <c r="U1780" s="1"/>
    </row>
    <row r="1781" spans="18:21" ht="14.25">
      <c r="R1781" s="1"/>
      <c r="S1781" s="1"/>
      <c r="T1781" s="1"/>
      <c r="U1781" s="1"/>
    </row>
    <row r="1782" spans="18:21" ht="14.25">
      <c r="R1782" s="1"/>
      <c r="S1782" s="1"/>
      <c r="T1782" s="1"/>
      <c r="U1782" s="1"/>
    </row>
    <row r="1783" spans="18:21" ht="14.25">
      <c r="R1783" s="1"/>
      <c r="S1783" s="1"/>
      <c r="T1783" s="1"/>
      <c r="U1783" s="1"/>
    </row>
    <row r="1784" spans="18:21" ht="14.25">
      <c r="R1784" s="1"/>
      <c r="S1784" s="1"/>
      <c r="T1784" s="1"/>
      <c r="U1784" s="1"/>
    </row>
    <row r="1785" spans="18:21" ht="14.25">
      <c r="R1785" s="1"/>
      <c r="S1785" s="1"/>
      <c r="T1785" s="1"/>
      <c r="U1785" s="1"/>
    </row>
    <row r="1786" spans="18:21" ht="14.25">
      <c r="R1786" s="1"/>
      <c r="S1786" s="1"/>
      <c r="T1786" s="1"/>
      <c r="U1786" s="1"/>
    </row>
    <row r="1787" spans="18:21" ht="14.25">
      <c r="R1787" s="1"/>
      <c r="S1787" s="1"/>
      <c r="T1787" s="1"/>
      <c r="U1787" s="1"/>
    </row>
    <row r="1788" spans="18:21" ht="14.25">
      <c r="R1788" s="1"/>
      <c r="S1788" s="1"/>
      <c r="T1788" s="1"/>
      <c r="U1788" s="1"/>
    </row>
    <row r="1789" spans="18:21" ht="14.25">
      <c r="R1789" s="7"/>
      <c r="S1789" s="7"/>
      <c r="T1789" s="7"/>
      <c r="U1789" s="7"/>
    </row>
    <row r="1790" spans="18:21" ht="14.25">
      <c r="R1790" s="1"/>
      <c r="S1790" s="1"/>
      <c r="T1790" s="1"/>
      <c r="U1790" s="1"/>
    </row>
    <row r="1791" spans="18:21" ht="14.25">
      <c r="R1791" s="1"/>
      <c r="S1791" s="1"/>
      <c r="T1791" s="1"/>
      <c r="U1791" s="1"/>
    </row>
    <row r="1792" spans="18:21" ht="14.25">
      <c r="R1792" s="1"/>
      <c r="S1792" s="1"/>
      <c r="T1792" s="1"/>
      <c r="U1792" s="1"/>
    </row>
    <row r="1793" spans="18:21" ht="14.25">
      <c r="R1793" s="4"/>
      <c r="S1793" s="4"/>
      <c r="T1793" s="4"/>
      <c r="U1793" s="4"/>
    </row>
    <row r="1794" spans="18:19" ht="14.25">
      <c r="R1794" s="4"/>
      <c r="S1794" s="4"/>
    </row>
    <row r="1795" spans="18:21" ht="14.25">
      <c r="R1795" s="1"/>
      <c r="S1795" s="1"/>
      <c r="T1795" s="1"/>
      <c r="U1795" s="1"/>
    </row>
    <row r="1796" spans="18:21" ht="18">
      <c r="R1796" s="9">
        <f>IF(N1780+N1781+N1782+N1783+N1784+N1785+N1786+N1787+N1788+N1789+M1793+M1794&gt;24,0,8)</f>
        <v>8</v>
      </c>
      <c r="S1796" s="1"/>
      <c r="T1796" s="1"/>
      <c r="U1796" s="1"/>
    </row>
    <row r="1797" spans="18:21" ht="15">
      <c r="R1797" s="10"/>
      <c r="S1797" s="10"/>
      <c r="T1797" s="10"/>
      <c r="U1797" s="11"/>
    </row>
    <row r="1799" spans="18:21" ht="14.25">
      <c r="R1799" s="1"/>
      <c r="S1799" s="1"/>
      <c r="T1799" s="1"/>
      <c r="U1799" s="1"/>
    </row>
    <row r="1800" spans="18:21" ht="14.25">
      <c r="R1800" s="1"/>
      <c r="S1800" s="1"/>
      <c r="T1800" s="1"/>
      <c r="U1800" s="1"/>
    </row>
    <row r="1801" spans="18:21" ht="14.25">
      <c r="R1801" s="1"/>
      <c r="S1801" s="1"/>
      <c r="T1801" s="1"/>
      <c r="U1801" s="1"/>
    </row>
    <row r="1802" spans="18:21" ht="14.25">
      <c r="R1802" s="1"/>
      <c r="S1802" s="1"/>
      <c r="T1802" s="1"/>
      <c r="U1802" s="1"/>
    </row>
    <row r="1803" spans="18:21" ht="14.25">
      <c r="R1803" s="1"/>
      <c r="S1803" s="1"/>
      <c r="T1803" s="1"/>
      <c r="U1803" s="1"/>
    </row>
    <row r="1804" spans="18:21" ht="14.25">
      <c r="R1804" s="1"/>
      <c r="S1804" s="2"/>
      <c r="T1804" s="3"/>
      <c r="U1804" s="3"/>
    </row>
    <row r="1805" spans="18:21" ht="14.25">
      <c r="R1805" s="1"/>
      <c r="S1805" s="57" t="s">
        <v>59</v>
      </c>
      <c r="T1805" s="58"/>
      <c r="U1805" s="58"/>
    </row>
    <row r="1806" spans="18:21" ht="14.25">
      <c r="R1806" s="1"/>
      <c r="S1806" s="59" t="s">
        <v>50</v>
      </c>
      <c r="T1806" s="60"/>
      <c r="U1806" s="60"/>
    </row>
    <row r="1807" spans="18:20" ht="14.25">
      <c r="R1807" s="1"/>
      <c r="S1807" s="12" t="s">
        <v>63</v>
      </c>
      <c r="T1807" s="13"/>
    </row>
    <row r="1808" spans="18:21" ht="14.25">
      <c r="R1808" s="1"/>
      <c r="S1808" s="61" t="s">
        <v>64</v>
      </c>
      <c r="T1808" s="60"/>
      <c r="U1808" s="60"/>
    </row>
    <row r="1809" spans="18:21" ht="14.25">
      <c r="R1809" s="4"/>
      <c r="S1809" s="14"/>
      <c r="T1809" s="1"/>
      <c r="U1809" s="1"/>
    </row>
    <row r="1810" spans="18:21" ht="14.25">
      <c r="R1810" s="1"/>
      <c r="S1810" s="1"/>
      <c r="T1810" s="1"/>
      <c r="U1810" s="1"/>
    </row>
    <row r="1811" spans="18:21" ht="14.25">
      <c r="R1811" s="1"/>
      <c r="S1811" s="1"/>
      <c r="T1811" s="1"/>
      <c r="U1811" s="1"/>
    </row>
    <row r="1812" spans="18:21" ht="14.25">
      <c r="R1812" s="1"/>
      <c r="S1812" s="1"/>
      <c r="T1812" s="1"/>
      <c r="U1812" s="1"/>
    </row>
    <row r="1813" spans="18:21" ht="14.25">
      <c r="R1813" s="1"/>
      <c r="S1813" s="1"/>
      <c r="T1813" s="1"/>
      <c r="U1813" s="1"/>
    </row>
    <row r="1814" spans="18:21" ht="14.25">
      <c r="R1814" s="1"/>
      <c r="S1814" s="1"/>
      <c r="T1814" s="1"/>
      <c r="U1814" s="1"/>
    </row>
    <row r="1815" spans="18:21" ht="14.25">
      <c r="R1815" s="1"/>
      <c r="S1815" s="1"/>
      <c r="T1815" s="1"/>
      <c r="U1815" s="1"/>
    </row>
    <row r="1816" spans="18:21" ht="14.25">
      <c r="R1816" s="1"/>
      <c r="S1816" s="1"/>
      <c r="T1816" s="1"/>
      <c r="U1816" s="1"/>
    </row>
    <row r="1817" spans="18:21" ht="14.25">
      <c r="R1817" s="1"/>
      <c r="S1817" s="1"/>
      <c r="T1817" s="1"/>
      <c r="U1817" s="1"/>
    </row>
    <row r="1818" spans="18:21" ht="14.25">
      <c r="R1818" s="1"/>
      <c r="S1818" s="1"/>
      <c r="T1818" s="1"/>
      <c r="U1818" s="1"/>
    </row>
    <row r="1819" spans="18:21" ht="14.25">
      <c r="R1819" s="1"/>
      <c r="S1819" s="1"/>
      <c r="T1819" s="1"/>
      <c r="U1819" s="1"/>
    </row>
    <row r="1820" spans="18:21" ht="14.25">
      <c r="R1820" s="7"/>
      <c r="S1820" s="7"/>
      <c r="T1820" s="7"/>
      <c r="U1820" s="7"/>
    </row>
    <row r="1821" spans="18:21" ht="14.25">
      <c r="R1821" s="1"/>
      <c r="S1821" s="1"/>
      <c r="T1821" s="1"/>
      <c r="U1821" s="1"/>
    </row>
    <row r="1822" spans="18:21" ht="14.25">
      <c r="R1822" s="1"/>
      <c r="S1822" s="1"/>
      <c r="T1822" s="1"/>
      <c r="U1822" s="1"/>
    </row>
    <row r="1823" spans="18:21" ht="14.25">
      <c r="R1823" s="1"/>
      <c r="S1823" s="1"/>
      <c r="T1823" s="1"/>
      <c r="U1823" s="1"/>
    </row>
    <row r="1824" spans="18:21" ht="14.25">
      <c r="R1824" s="4"/>
      <c r="S1824" s="4"/>
      <c r="T1824" s="4"/>
      <c r="U1824" s="4"/>
    </row>
    <row r="1825" spans="18:19" ht="14.25">
      <c r="R1825" s="4"/>
      <c r="S1825" s="4"/>
    </row>
    <row r="1826" spans="18:21" ht="14.25">
      <c r="R1826" s="1"/>
      <c r="S1826" s="1"/>
      <c r="T1826" s="1"/>
      <c r="U1826" s="1"/>
    </row>
    <row r="1827" spans="18:21" ht="18">
      <c r="R1827" s="9">
        <f>IF(N1811+N1812+N1813+N1814+N1815+N1816+N1817+N1818+N1819+N1820+M1824+M1825&gt;24,0,8)</f>
        <v>8</v>
      </c>
      <c r="S1827" s="1"/>
      <c r="T1827" s="1"/>
      <c r="U1827" s="1"/>
    </row>
    <row r="1828" spans="18:21" ht="15">
      <c r="R1828" s="10"/>
      <c r="S1828" s="10"/>
      <c r="T1828" s="10"/>
      <c r="U1828" s="11"/>
    </row>
    <row r="1830" spans="18:21" ht="14.25">
      <c r="R1830" s="1"/>
      <c r="S1830" s="1"/>
      <c r="T1830" s="1"/>
      <c r="U1830" s="1"/>
    </row>
    <row r="1831" spans="18:21" ht="14.25">
      <c r="R1831" s="1"/>
      <c r="S1831" s="1"/>
      <c r="T1831" s="1"/>
      <c r="U1831" s="1"/>
    </row>
    <row r="1832" spans="18:21" ht="14.25">
      <c r="R1832" s="1"/>
      <c r="S1832" s="1"/>
      <c r="T1832" s="1"/>
      <c r="U1832" s="1"/>
    </row>
    <row r="1833" spans="18:21" ht="14.25">
      <c r="R1833" s="1"/>
      <c r="S1833" s="1"/>
      <c r="T1833" s="1"/>
      <c r="U1833" s="1"/>
    </row>
    <row r="1834" spans="18:21" ht="14.25">
      <c r="R1834" s="1"/>
      <c r="S1834" s="1"/>
      <c r="T1834" s="1"/>
      <c r="U1834" s="1"/>
    </row>
    <row r="1835" spans="18:21" ht="14.25">
      <c r="R1835" s="1"/>
      <c r="S1835" s="2"/>
      <c r="T1835" s="3"/>
      <c r="U1835" s="3"/>
    </row>
    <row r="1836" spans="18:21" ht="14.25">
      <c r="R1836" s="1"/>
      <c r="S1836" s="57" t="s">
        <v>59</v>
      </c>
      <c r="T1836" s="58"/>
      <c r="U1836" s="58"/>
    </row>
    <row r="1837" spans="18:21" ht="14.25">
      <c r="R1837" s="1"/>
      <c r="S1837" s="59" t="s">
        <v>50</v>
      </c>
      <c r="T1837" s="60"/>
      <c r="U1837" s="60"/>
    </row>
    <row r="1838" spans="18:20" ht="14.25">
      <c r="R1838" s="1"/>
      <c r="S1838" s="12" t="s">
        <v>63</v>
      </c>
      <c r="T1838" s="13"/>
    </row>
    <row r="1839" spans="18:21" ht="14.25">
      <c r="R1839" s="1"/>
      <c r="S1839" s="61" t="s">
        <v>64</v>
      </c>
      <c r="T1839" s="60"/>
      <c r="U1839" s="60"/>
    </row>
    <row r="1840" spans="18:21" ht="14.25">
      <c r="R1840" s="4"/>
      <c r="S1840" s="14"/>
      <c r="T1840" s="1"/>
      <c r="U1840" s="1"/>
    </row>
    <row r="1841" spans="18:21" ht="14.25">
      <c r="R1841" s="1"/>
      <c r="S1841" s="1"/>
      <c r="T1841" s="1"/>
      <c r="U1841" s="1"/>
    </row>
    <row r="1842" spans="18:21" ht="14.25">
      <c r="R1842" s="1"/>
      <c r="S1842" s="1"/>
      <c r="T1842" s="1"/>
      <c r="U1842" s="1"/>
    </row>
    <row r="1843" spans="18:21" ht="14.25">
      <c r="R1843" s="1"/>
      <c r="S1843" s="1"/>
      <c r="T1843" s="1"/>
      <c r="U1843" s="1"/>
    </row>
    <row r="1844" spans="18:21" ht="14.25">
      <c r="R1844" s="1"/>
      <c r="S1844" s="1"/>
      <c r="T1844" s="1"/>
      <c r="U1844" s="1"/>
    </row>
    <row r="1845" spans="18:21" ht="14.25">
      <c r="R1845" s="1"/>
      <c r="S1845" s="1"/>
      <c r="T1845" s="1"/>
      <c r="U1845" s="1"/>
    </row>
    <row r="1846" spans="18:21" ht="14.25">
      <c r="R1846" s="1"/>
      <c r="S1846" s="1"/>
      <c r="T1846" s="1"/>
      <c r="U1846" s="1"/>
    </row>
    <row r="1847" spans="18:21" ht="14.25">
      <c r="R1847" s="1"/>
      <c r="S1847" s="1"/>
      <c r="T1847" s="1"/>
      <c r="U1847" s="1"/>
    </row>
    <row r="1848" spans="18:21" ht="14.25">
      <c r="R1848" s="1"/>
      <c r="S1848" s="1"/>
      <c r="T1848" s="1"/>
      <c r="U1848" s="1"/>
    </row>
    <row r="1849" spans="18:21" ht="14.25">
      <c r="R1849" s="1"/>
      <c r="S1849" s="1"/>
      <c r="T1849" s="1"/>
      <c r="U1849" s="1"/>
    </row>
    <row r="1850" spans="18:21" ht="14.25">
      <c r="R1850" s="1"/>
      <c r="S1850" s="1"/>
      <c r="T1850" s="1"/>
      <c r="U1850" s="1"/>
    </row>
    <row r="1851" spans="18:21" ht="14.25">
      <c r="R1851" s="7"/>
      <c r="S1851" s="7"/>
      <c r="T1851" s="7"/>
      <c r="U1851" s="7"/>
    </row>
    <row r="1852" spans="18:21" ht="14.25">
      <c r="R1852" s="1"/>
      <c r="S1852" s="1"/>
      <c r="T1852" s="1"/>
      <c r="U1852" s="1"/>
    </row>
    <row r="1853" spans="18:21" ht="14.25">
      <c r="R1853" s="1"/>
      <c r="S1853" s="1"/>
      <c r="T1853" s="1"/>
      <c r="U1853" s="1"/>
    </row>
    <row r="1854" spans="18:21" ht="14.25">
      <c r="R1854" s="1"/>
      <c r="S1854" s="1"/>
      <c r="T1854" s="1"/>
      <c r="U1854" s="1"/>
    </row>
    <row r="1855" spans="18:21" ht="14.25">
      <c r="R1855" s="4"/>
      <c r="S1855" s="4"/>
      <c r="T1855" s="4"/>
      <c r="U1855" s="4"/>
    </row>
    <row r="1856" spans="18:19" ht="14.25">
      <c r="R1856" s="4"/>
      <c r="S1856" s="4"/>
    </row>
    <row r="1857" spans="18:21" ht="14.25">
      <c r="R1857" s="1"/>
      <c r="S1857" s="1"/>
      <c r="T1857" s="1"/>
      <c r="U1857" s="1"/>
    </row>
    <row r="1858" spans="18:21" ht="18">
      <c r="R1858" s="9">
        <f>IF(N1842+N1843+N1844+N1845+N1846+N1847+N1848+N1849+N1850+N1851+M1855+M1856&gt;24,0,8)</f>
        <v>8</v>
      </c>
      <c r="S1858" s="1"/>
      <c r="T1858" s="1"/>
      <c r="U1858" s="1"/>
    </row>
    <row r="1859" spans="18:21" ht="15">
      <c r="R1859" s="10"/>
      <c r="S1859" s="10"/>
      <c r="T1859" s="10"/>
      <c r="U1859" s="11"/>
    </row>
    <row r="1861" spans="18:21" ht="14.25">
      <c r="R1861" s="1"/>
      <c r="S1861" s="1"/>
      <c r="T1861" s="1"/>
      <c r="U1861" s="1"/>
    </row>
    <row r="1862" spans="18:21" ht="14.25">
      <c r="R1862" s="1"/>
      <c r="S1862" s="1"/>
      <c r="T1862" s="1"/>
      <c r="U1862" s="1"/>
    </row>
    <row r="1863" spans="18:21" ht="14.25">
      <c r="R1863" s="1"/>
      <c r="S1863" s="1"/>
      <c r="T1863" s="1"/>
      <c r="U1863" s="1"/>
    </row>
    <row r="1864" spans="18:21" ht="14.25">
      <c r="R1864" s="1"/>
      <c r="S1864" s="1"/>
      <c r="T1864" s="1"/>
      <c r="U1864" s="1"/>
    </row>
    <row r="1865" spans="18:21" ht="14.25">
      <c r="R1865" s="1"/>
      <c r="S1865" s="1"/>
      <c r="T1865" s="1"/>
      <c r="U1865" s="1"/>
    </row>
    <row r="1866" spans="18:21" ht="14.25">
      <c r="R1866" s="1"/>
      <c r="S1866" s="2"/>
      <c r="T1866" s="3"/>
      <c r="U1866" s="3"/>
    </row>
    <row r="1867" spans="18:21" ht="14.25">
      <c r="R1867" s="1"/>
      <c r="S1867" s="57" t="s">
        <v>59</v>
      </c>
      <c r="T1867" s="58"/>
      <c r="U1867" s="58"/>
    </row>
    <row r="1868" spans="18:21" ht="14.25">
      <c r="R1868" s="1"/>
      <c r="S1868" s="59" t="s">
        <v>50</v>
      </c>
      <c r="T1868" s="60"/>
      <c r="U1868" s="60"/>
    </row>
    <row r="1869" spans="18:20" ht="14.25">
      <c r="R1869" s="1"/>
      <c r="S1869" s="12" t="s">
        <v>63</v>
      </c>
      <c r="T1869" s="13"/>
    </row>
    <row r="1870" spans="18:21" ht="14.25">
      <c r="R1870" s="1"/>
      <c r="S1870" s="61" t="s">
        <v>64</v>
      </c>
      <c r="T1870" s="60"/>
      <c r="U1870" s="60"/>
    </row>
    <row r="1871" spans="18:21" ht="14.25">
      <c r="R1871" s="4"/>
      <c r="S1871" s="14"/>
      <c r="T1871" s="1"/>
      <c r="U1871" s="1"/>
    </row>
    <row r="1872" spans="18:21" ht="14.25">
      <c r="R1872" s="1"/>
      <c r="S1872" s="1"/>
      <c r="T1872" s="1"/>
      <c r="U1872" s="1"/>
    </row>
    <row r="1873" spans="18:21" ht="14.25">
      <c r="R1873" s="1"/>
      <c r="S1873" s="1"/>
      <c r="T1873" s="1"/>
      <c r="U1873" s="1"/>
    </row>
    <row r="1874" spans="18:21" ht="14.25">
      <c r="R1874" s="1"/>
      <c r="S1874" s="1"/>
      <c r="T1874" s="1"/>
      <c r="U1874" s="1"/>
    </row>
    <row r="1875" spans="18:21" ht="14.25">
      <c r="R1875" s="1"/>
      <c r="S1875" s="1"/>
      <c r="T1875" s="1"/>
      <c r="U1875" s="1"/>
    </row>
    <row r="1876" spans="18:21" ht="14.25">
      <c r="R1876" s="1"/>
      <c r="S1876" s="1"/>
      <c r="T1876" s="1"/>
      <c r="U1876" s="1"/>
    </row>
    <row r="1877" spans="18:21" ht="14.25">
      <c r="R1877" s="1"/>
      <c r="S1877" s="1"/>
      <c r="T1877" s="1"/>
      <c r="U1877" s="1"/>
    </row>
    <row r="1878" spans="18:21" ht="14.25">
      <c r="R1878" s="1"/>
      <c r="S1878" s="1"/>
      <c r="T1878" s="1"/>
      <c r="U1878" s="1"/>
    </row>
    <row r="1879" spans="18:21" ht="14.25">
      <c r="R1879" s="1"/>
      <c r="S1879" s="1"/>
      <c r="T1879" s="1"/>
      <c r="U1879" s="1"/>
    </row>
    <row r="1880" spans="18:21" ht="14.25">
      <c r="R1880" s="1"/>
      <c r="S1880" s="1"/>
      <c r="T1880" s="1"/>
      <c r="U1880" s="1"/>
    </row>
    <row r="1881" spans="18:21" ht="14.25">
      <c r="R1881" s="1"/>
      <c r="S1881" s="1"/>
      <c r="T1881" s="1"/>
      <c r="U1881" s="1"/>
    </row>
    <row r="1882" spans="18:21" ht="14.25">
      <c r="R1882" s="7"/>
      <c r="S1882" s="7"/>
      <c r="T1882" s="7"/>
      <c r="U1882" s="7"/>
    </row>
    <row r="1883" spans="18:21" ht="14.25">
      <c r="R1883" s="1"/>
      <c r="S1883" s="1"/>
      <c r="T1883" s="1"/>
      <c r="U1883" s="1"/>
    </row>
    <row r="1884" spans="18:21" ht="14.25">
      <c r="R1884" s="1"/>
      <c r="S1884" s="1"/>
      <c r="T1884" s="1"/>
      <c r="U1884" s="1"/>
    </row>
    <row r="1885" spans="18:21" ht="14.25">
      <c r="R1885" s="1"/>
      <c r="S1885" s="1"/>
      <c r="T1885" s="1"/>
      <c r="U1885" s="1"/>
    </row>
    <row r="1886" spans="18:21" ht="14.25">
      <c r="R1886" s="4"/>
      <c r="S1886" s="4"/>
      <c r="T1886" s="4"/>
      <c r="U1886" s="4"/>
    </row>
    <row r="1887" spans="18:19" ht="14.25">
      <c r="R1887" s="4"/>
      <c r="S1887" s="4"/>
    </row>
    <row r="1888" spans="18:21" ht="14.25">
      <c r="R1888" s="1"/>
      <c r="S1888" s="1"/>
      <c r="T1888" s="1"/>
      <c r="U1888" s="1"/>
    </row>
    <row r="1889" spans="18:21" ht="18">
      <c r="R1889" s="9">
        <f>IF(N1873+N1874+N1875+N1876+N1877+N1878+N1879+N1880+N1881+N1882+M1886+M1887&gt;24,0,8)</f>
        <v>8</v>
      </c>
      <c r="S1889" s="1"/>
      <c r="T1889" s="1"/>
      <c r="U1889" s="1"/>
    </row>
    <row r="1890" spans="18:21" ht="15">
      <c r="R1890" s="10"/>
      <c r="S1890" s="10"/>
      <c r="T1890" s="10"/>
      <c r="U1890" s="11"/>
    </row>
    <row r="1892" spans="18:21" ht="14.25">
      <c r="R1892" s="1"/>
      <c r="S1892" s="1"/>
      <c r="T1892" s="1"/>
      <c r="U1892" s="1"/>
    </row>
    <row r="1893" spans="18:21" ht="14.25">
      <c r="R1893" s="1"/>
      <c r="S1893" s="1"/>
      <c r="T1893" s="1"/>
      <c r="U1893" s="1"/>
    </row>
    <row r="1894" spans="18:21" ht="14.25">
      <c r="R1894" s="1"/>
      <c r="S1894" s="1"/>
      <c r="T1894" s="1"/>
      <c r="U1894" s="1"/>
    </row>
    <row r="1895" spans="18:21" ht="14.25">
      <c r="R1895" s="1"/>
      <c r="S1895" s="1"/>
      <c r="T1895" s="1"/>
      <c r="U1895" s="1"/>
    </row>
    <row r="1896" spans="18:21" ht="14.25">
      <c r="R1896" s="1"/>
      <c r="S1896" s="1"/>
      <c r="T1896" s="1"/>
      <c r="U1896" s="1"/>
    </row>
    <row r="1897" spans="18:21" ht="14.25">
      <c r="R1897" s="1"/>
      <c r="S1897" s="2"/>
      <c r="T1897" s="3"/>
      <c r="U1897" s="3"/>
    </row>
    <row r="1898" spans="18:21" ht="14.25">
      <c r="R1898" s="1"/>
      <c r="S1898" s="57" t="s">
        <v>59</v>
      </c>
      <c r="T1898" s="58"/>
      <c r="U1898" s="58"/>
    </row>
    <row r="1899" spans="18:21" ht="14.25">
      <c r="R1899" s="1"/>
      <c r="S1899" s="59" t="s">
        <v>50</v>
      </c>
      <c r="T1899" s="60"/>
      <c r="U1899" s="60"/>
    </row>
    <row r="1900" spans="18:20" ht="14.25">
      <c r="R1900" s="1"/>
      <c r="S1900" s="12" t="s">
        <v>63</v>
      </c>
      <c r="T1900" s="13"/>
    </row>
    <row r="1901" spans="18:21" ht="14.25">
      <c r="R1901" s="1"/>
      <c r="S1901" s="61" t="s">
        <v>64</v>
      </c>
      <c r="T1901" s="60"/>
      <c r="U1901" s="60"/>
    </row>
    <row r="1902" spans="18:21" ht="14.25">
      <c r="R1902" s="4"/>
      <c r="S1902" s="14"/>
      <c r="T1902" s="1"/>
      <c r="U1902" s="1"/>
    </row>
    <row r="1903" spans="18:21" ht="14.25">
      <c r="R1903" s="1"/>
      <c r="S1903" s="1"/>
      <c r="T1903" s="1"/>
      <c r="U1903" s="1"/>
    </row>
    <row r="1904" spans="18:21" ht="14.25">
      <c r="R1904" s="1"/>
      <c r="S1904" s="1"/>
      <c r="T1904" s="1"/>
      <c r="U1904" s="1"/>
    </row>
    <row r="1905" spans="18:21" ht="14.25">
      <c r="R1905" s="1"/>
      <c r="S1905" s="1"/>
      <c r="T1905" s="1"/>
      <c r="U1905" s="1"/>
    </row>
    <row r="1906" spans="18:21" ht="14.25">
      <c r="R1906" s="1"/>
      <c r="S1906" s="1"/>
      <c r="T1906" s="1"/>
      <c r="U1906" s="1"/>
    </row>
    <row r="1907" spans="18:21" ht="14.25">
      <c r="R1907" s="1"/>
      <c r="S1907" s="1"/>
      <c r="T1907" s="1"/>
      <c r="U1907" s="1"/>
    </row>
    <row r="1908" spans="18:21" ht="14.25">
      <c r="R1908" s="1"/>
      <c r="S1908" s="1"/>
      <c r="T1908" s="1"/>
      <c r="U1908" s="1"/>
    </row>
    <row r="1909" spans="18:21" ht="14.25">
      <c r="R1909" s="1"/>
      <c r="S1909" s="1"/>
      <c r="T1909" s="1"/>
      <c r="U1909" s="1"/>
    </row>
    <row r="1910" spans="18:21" ht="14.25">
      <c r="R1910" s="1"/>
      <c r="S1910" s="1"/>
      <c r="T1910" s="1"/>
      <c r="U1910" s="1"/>
    </row>
    <row r="1911" spans="18:21" ht="14.25">
      <c r="R1911" s="1"/>
      <c r="S1911" s="1"/>
      <c r="T1911" s="1"/>
      <c r="U1911" s="1"/>
    </row>
    <row r="1912" spans="18:21" ht="14.25">
      <c r="R1912" s="1"/>
      <c r="S1912" s="1"/>
      <c r="T1912" s="1"/>
      <c r="U1912" s="1"/>
    </row>
    <row r="1913" spans="18:21" ht="14.25">
      <c r="R1913" s="7"/>
      <c r="S1913" s="7"/>
      <c r="T1913" s="7"/>
      <c r="U1913" s="7"/>
    </row>
    <row r="1914" spans="18:21" ht="14.25">
      <c r="R1914" s="1"/>
      <c r="S1914" s="1"/>
      <c r="T1914" s="1"/>
      <c r="U1914" s="1"/>
    </row>
    <row r="1915" spans="18:21" ht="14.25">
      <c r="R1915" s="1"/>
      <c r="S1915" s="1"/>
      <c r="T1915" s="1"/>
      <c r="U1915" s="1"/>
    </row>
    <row r="1916" spans="18:21" ht="14.25">
      <c r="R1916" s="1"/>
      <c r="S1916" s="1"/>
      <c r="T1916" s="1"/>
      <c r="U1916" s="1"/>
    </row>
    <row r="1917" spans="18:21" ht="14.25">
      <c r="R1917" s="4"/>
      <c r="S1917" s="4"/>
      <c r="T1917" s="4"/>
      <c r="U1917" s="4"/>
    </row>
    <row r="1918" spans="18:19" ht="14.25">
      <c r="R1918" s="4"/>
      <c r="S1918" s="4"/>
    </row>
    <row r="1919" spans="18:21" ht="14.25">
      <c r="R1919" s="1"/>
      <c r="S1919" s="1"/>
      <c r="T1919" s="1"/>
      <c r="U1919" s="1"/>
    </row>
    <row r="1920" spans="18:21" ht="18">
      <c r="R1920" s="9">
        <f>IF(N1904+N1905+N1906+N1907+N1908+N1909+N1910+N1911+N1912+N1913+M1917+M1918&gt;24,0,8)</f>
        <v>8</v>
      </c>
      <c r="S1920" s="1"/>
      <c r="T1920" s="1"/>
      <c r="U1920" s="1"/>
    </row>
    <row r="1921" spans="18:21" ht="15">
      <c r="R1921" s="10"/>
      <c r="S1921" s="10"/>
      <c r="T1921" s="10"/>
      <c r="U1921" s="11"/>
    </row>
    <row r="1923" spans="18:21" ht="14.25">
      <c r="R1923" s="1"/>
      <c r="S1923" s="1"/>
      <c r="T1923" s="1"/>
      <c r="U1923" s="1"/>
    </row>
    <row r="1924" spans="18:21" ht="14.25">
      <c r="R1924" s="1"/>
      <c r="S1924" s="1"/>
      <c r="T1924" s="1"/>
      <c r="U1924" s="1"/>
    </row>
    <row r="1925" spans="18:21" ht="14.25">
      <c r="R1925" s="1"/>
      <c r="S1925" s="1"/>
      <c r="T1925" s="1"/>
      <c r="U1925" s="1"/>
    </row>
    <row r="1926" spans="18:21" ht="14.25">
      <c r="R1926" s="1"/>
      <c r="S1926" s="1"/>
      <c r="T1926" s="1"/>
      <c r="U1926" s="1"/>
    </row>
    <row r="1927" spans="18:21" ht="14.25">
      <c r="R1927" s="1"/>
      <c r="S1927" s="1"/>
      <c r="T1927" s="1"/>
      <c r="U1927" s="1"/>
    </row>
    <row r="1928" spans="18:21" ht="14.25">
      <c r="R1928" s="1"/>
      <c r="S1928" s="2"/>
      <c r="T1928" s="3"/>
      <c r="U1928" s="3"/>
    </row>
    <row r="1929" spans="18:21" ht="14.25">
      <c r="R1929" s="1"/>
      <c r="S1929" s="57" t="s">
        <v>59</v>
      </c>
      <c r="T1929" s="58"/>
      <c r="U1929" s="58"/>
    </row>
    <row r="1930" spans="18:21" ht="14.25">
      <c r="R1930" s="1"/>
      <c r="S1930" s="59" t="s">
        <v>50</v>
      </c>
      <c r="T1930" s="60"/>
      <c r="U1930" s="60"/>
    </row>
    <row r="1931" spans="18:20" ht="14.25">
      <c r="R1931" s="1"/>
      <c r="S1931" s="12" t="s">
        <v>63</v>
      </c>
      <c r="T1931" s="13"/>
    </row>
    <row r="1932" spans="18:21" ht="14.25">
      <c r="R1932" s="1"/>
      <c r="S1932" s="61" t="s">
        <v>64</v>
      </c>
      <c r="T1932" s="60"/>
      <c r="U1932" s="60"/>
    </row>
    <row r="1933" spans="18:21" ht="14.25">
      <c r="R1933" s="4"/>
      <c r="S1933" s="14"/>
      <c r="T1933" s="1"/>
      <c r="U1933" s="1"/>
    </row>
    <row r="1934" spans="18:21" ht="14.25">
      <c r="R1934" s="1"/>
      <c r="S1934" s="1"/>
      <c r="T1934" s="1"/>
      <c r="U1934" s="1"/>
    </row>
    <row r="1935" spans="18:21" ht="14.25">
      <c r="R1935" s="1"/>
      <c r="S1935" s="1"/>
      <c r="T1935" s="1"/>
      <c r="U1935" s="1"/>
    </row>
    <row r="1936" spans="18:21" ht="14.25">
      <c r="R1936" s="1"/>
      <c r="S1936" s="1"/>
      <c r="T1936" s="1"/>
      <c r="U1936" s="1"/>
    </row>
    <row r="1937" spans="18:21" ht="14.25">
      <c r="R1937" s="1"/>
      <c r="S1937" s="1"/>
      <c r="T1937" s="1"/>
      <c r="U1937" s="1"/>
    </row>
    <row r="1938" spans="18:21" ht="14.25">
      <c r="R1938" s="1"/>
      <c r="S1938" s="1"/>
      <c r="T1938" s="1"/>
      <c r="U1938" s="1"/>
    </row>
    <row r="1939" spans="18:21" ht="14.25">
      <c r="R1939" s="1"/>
      <c r="S1939" s="1"/>
      <c r="T1939" s="1"/>
      <c r="U1939" s="1"/>
    </row>
    <row r="1940" spans="18:21" ht="14.25">
      <c r="R1940" s="1"/>
      <c r="S1940" s="1"/>
      <c r="T1940" s="1"/>
      <c r="U1940" s="1"/>
    </row>
    <row r="1941" spans="18:21" ht="14.25">
      <c r="R1941" s="1"/>
      <c r="S1941" s="1"/>
      <c r="T1941" s="1"/>
      <c r="U1941" s="1"/>
    </row>
    <row r="1942" spans="18:21" ht="14.25">
      <c r="R1942" s="1"/>
      <c r="S1942" s="1"/>
      <c r="T1942" s="1"/>
      <c r="U1942" s="1"/>
    </row>
    <row r="1943" spans="18:21" ht="14.25">
      <c r="R1943" s="1"/>
      <c r="S1943" s="1"/>
      <c r="T1943" s="1"/>
      <c r="U1943" s="1"/>
    </row>
    <row r="1944" spans="18:21" ht="14.25">
      <c r="R1944" s="7"/>
      <c r="S1944" s="7"/>
      <c r="T1944" s="7"/>
      <c r="U1944" s="7"/>
    </row>
    <row r="1945" spans="18:21" ht="14.25">
      <c r="R1945" s="1"/>
      <c r="S1945" s="1"/>
      <c r="T1945" s="1"/>
      <c r="U1945" s="1"/>
    </row>
    <row r="1946" spans="18:21" ht="14.25">
      <c r="R1946" s="1"/>
      <c r="S1946" s="1"/>
      <c r="T1946" s="1"/>
      <c r="U1946" s="1"/>
    </row>
    <row r="1947" spans="18:21" ht="14.25">
      <c r="R1947" s="1"/>
      <c r="S1947" s="1"/>
      <c r="T1947" s="1"/>
      <c r="U1947" s="1"/>
    </row>
    <row r="1948" spans="18:21" ht="14.25">
      <c r="R1948" s="4"/>
      <c r="S1948" s="4"/>
      <c r="T1948" s="4"/>
      <c r="U1948" s="4"/>
    </row>
    <row r="1949" spans="18:19" ht="14.25">
      <c r="R1949" s="4"/>
      <c r="S1949" s="4"/>
    </row>
    <row r="1950" spans="18:21" ht="14.25">
      <c r="R1950" s="1"/>
      <c r="S1950" s="1"/>
      <c r="T1950" s="1"/>
      <c r="U1950" s="1"/>
    </row>
    <row r="1951" spans="18:21" ht="18">
      <c r="R1951" s="9">
        <f>IF(N1935+N1936+N1937+N1938+N1939+N1940+N1941+N1942+N1943+N1944+M1948+M1949&gt;24,0,8)</f>
        <v>8</v>
      </c>
      <c r="S1951" s="1"/>
      <c r="T1951" s="1"/>
      <c r="U1951" s="1"/>
    </row>
    <row r="1952" spans="18:21" ht="15">
      <c r="R1952" s="10"/>
      <c r="S1952" s="10"/>
      <c r="T1952" s="10"/>
      <c r="U1952" s="11"/>
    </row>
    <row r="1954" spans="18:21" ht="14.25">
      <c r="R1954" s="1"/>
      <c r="S1954" s="1"/>
      <c r="T1954" s="1"/>
      <c r="U1954" s="1"/>
    </row>
    <row r="1955" spans="18:21" ht="14.25">
      <c r="R1955" s="1"/>
      <c r="S1955" s="1"/>
      <c r="T1955" s="1"/>
      <c r="U1955" s="1"/>
    </row>
    <row r="1956" spans="18:21" ht="14.25">
      <c r="R1956" s="1"/>
      <c r="S1956" s="1"/>
      <c r="T1956" s="1"/>
      <c r="U1956" s="1"/>
    </row>
    <row r="1957" spans="18:21" ht="14.25">
      <c r="R1957" s="1"/>
      <c r="S1957" s="1"/>
      <c r="T1957" s="1"/>
      <c r="U1957" s="1"/>
    </row>
    <row r="1958" spans="18:21" ht="14.25">
      <c r="R1958" s="1"/>
      <c r="S1958" s="1"/>
      <c r="T1958" s="1"/>
      <c r="U1958" s="1"/>
    </row>
    <row r="1959" spans="18:21" ht="14.25">
      <c r="R1959" s="1"/>
      <c r="S1959" s="2"/>
      <c r="T1959" s="3"/>
      <c r="U1959" s="3"/>
    </row>
    <row r="1960" spans="18:21" ht="14.25">
      <c r="R1960" s="1"/>
      <c r="S1960" s="57" t="s">
        <v>59</v>
      </c>
      <c r="T1960" s="58"/>
      <c r="U1960" s="58"/>
    </row>
    <row r="1961" spans="18:21" ht="14.25">
      <c r="R1961" s="1"/>
      <c r="S1961" s="59" t="s">
        <v>50</v>
      </c>
      <c r="T1961" s="60"/>
      <c r="U1961" s="60"/>
    </row>
    <row r="1962" spans="18:20" ht="14.25">
      <c r="R1962" s="1"/>
      <c r="S1962" s="12" t="s">
        <v>63</v>
      </c>
      <c r="T1962" s="13"/>
    </row>
    <row r="1963" spans="18:21" ht="14.25">
      <c r="R1963" s="1"/>
      <c r="S1963" s="61" t="s">
        <v>64</v>
      </c>
      <c r="T1963" s="60"/>
      <c r="U1963" s="60"/>
    </row>
    <row r="1964" spans="18:21" ht="14.25">
      <c r="R1964" s="4"/>
      <c r="S1964" s="14"/>
      <c r="T1964" s="1"/>
      <c r="U1964" s="1"/>
    </row>
    <row r="1965" spans="18:21" ht="14.25">
      <c r="R1965" s="1"/>
      <c r="S1965" s="1"/>
      <c r="T1965" s="1"/>
      <c r="U1965" s="1"/>
    </row>
    <row r="1966" spans="18:21" ht="14.25">
      <c r="R1966" s="1"/>
      <c r="S1966" s="1"/>
      <c r="T1966" s="1"/>
      <c r="U1966" s="1"/>
    </row>
    <row r="1967" spans="18:21" ht="14.25">
      <c r="R1967" s="1"/>
      <c r="S1967" s="1"/>
      <c r="T1967" s="1"/>
      <c r="U1967" s="1"/>
    </row>
    <row r="1968" spans="18:21" ht="14.25">
      <c r="R1968" s="1"/>
      <c r="S1968" s="1"/>
      <c r="T1968" s="1"/>
      <c r="U1968" s="1"/>
    </row>
    <row r="1969" spans="18:21" ht="14.25">
      <c r="R1969" s="1"/>
      <c r="S1969" s="1"/>
      <c r="T1969" s="1"/>
      <c r="U1969" s="1"/>
    </row>
    <row r="1970" spans="18:21" ht="14.25">
      <c r="R1970" s="1"/>
      <c r="S1970" s="1"/>
      <c r="T1970" s="1"/>
      <c r="U1970" s="1"/>
    </row>
    <row r="1971" spans="18:21" ht="14.25">
      <c r="R1971" s="1"/>
      <c r="S1971" s="1"/>
      <c r="T1971" s="1"/>
      <c r="U1971" s="1"/>
    </row>
    <row r="1972" spans="18:21" ht="14.25">
      <c r="R1972" s="1"/>
      <c r="S1972" s="1"/>
      <c r="T1972" s="1"/>
      <c r="U1972" s="1"/>
    </row>
    <row r="1973" spans="18:21" ht="14.25">
      <c r="R1973" s="1"/>
      <c r="S1973" s="1"/>
      <c r="T1973" s="1"/>
      <c r="U1973" s="1"/>
    </row>
    <row r="1974" spans="18:21" ht="14.25">
      <c r="R1974" s="1"/>
      <c r="S1974" s="1"/>
      <c r="T1974" s="1"/>
      <c r="U1974" s="1"/>
    </row>
    <row r="1975" spans="18:21" ht="14.25">
      <c r="R1975" s="7"/>
      <c r="S1975" s="7"/>
      <c r="T1975" s="7"/>
      <c r="U1975" s="7"/>
    </row>
    <row r="1976" spans="18:21" ht="14.25">
      <c r="R1976" s="1"/>
      <c r="S1976" s="1"/>
      <c r="T1976" s="1"/>
      <c r="U1976" s="1"/>
    </row>
    <row r="1977" spans="18:21" ht="14.25">
      <c r="R1977" s="1"/>
      <c r="S1977" s="1"/>
      <c r="T1977" s="1"/>
      <c r="U1977" s="1"/>
    </row>
    <row r="1978" spans="18:21" ht="14.25">
      <c r="R1978" s="1"/>
      <c r="S1978" s="1"/>
      <c r="T1978" s="1"/>
      <c r="U1978" s="1"/>
    </row>
    <row r="1979" spans="18:21" ht="14.25">
      <c r="R1979" s="4"/>
      <c r="S1979" s="4"/>
      <c r="T1979" s="4"/>
      <c r="U1979" s="4"/>
    </row>
    <row r="1980" spans="18:19" ht="14.25">
      <c r="R1980" s="4"/>
      <c r="S1980" s="4"/>
    </row>
    <row r="1981" spans="18:21" ht="14.25">
      <c r="R1981" s="1"/>
      <c r="S1981" s="1"/>
      <c r="T1981" s="1"/>
      <c r="U1981" s="1"/>
    </row>
    <row r="1982" spans="18:21" ht="18">
      <c r="R1982" s="9">
        <f>IF(N1966+N1967+N1968+N1969+N1970+N1971+N1972+N1973+N1974+N1975+M1979+M1980&gt;24,0,8)</f>
        <v>8</v>
      </c>
      <c r="S1982" s="1"/>
      <c r="T1982" s="1"/>
      <c r="U1982" s="1"/>
    </row>
    <row r="1983" spans="18:21" ht="15">
      <c r="R1983" s="10"/>
      <c r="S1983" s="10"/>
      <c r="T1983" s="10"/>
      <c r="U1983" s="11"/>
    </row>
    <row r="1985" spans="18:21" ht="14.25">
      <c r="R1985" s="1"/>
      <c r="S1985" s="1"/>
      <c r="T1985" s="1"/>
      <c r="U1985" s="1"/>
    </row>
    <row r="1986" spans="18:21" ht="14.25">
      <c r="R1986" s="1"/>
      <c r="S1986" s="1"/>
      <c r="T1986" s="1"/>
      <c r="U1986" s="1"/>
    </row>
    <row r="1987" spans="18:21" ht="14.25">
      <c r="R1987" s="1"/>
      <c r="S1987" s="1"/>
      <c r="T1987" s="1"/>
      <c r="U1987" s="1"/>
    </row>
    <row r="1988" spans="18:21" ht="14.25">
      <c r="R1988" s="1"/>
      <c r="S1988" s="1"/>
      <c r="T1988" s="1"/>
      <c r="U1988" s="1"/>
    </row>
    <row r="1989" spans="18:21" ht="14.25">
      <c r="R1989" s="1"/>
      <c r="S1989" s="1"/>
      <c r="T1989" s="1"/>
      <c r="U1989" s="1"/>
    </row>
    <row r="1990" spans="18:21" ht="14.25">
      <c r="R1990" s="1"/>
      <c r="S1990" s="2"/>
      <c r="T1990" s="3"/>
      <c r="U1990" s="3"/>
    </row>
    <row r="1991" spans="18:21" ht="14.25">
      <c r="R1991" s="1"/>
      <c r="S1991" s="57" t="s">
        <v>59</v>
      </c>
      <c r="T1991" s="58"/>
      <c r="U1991" s="58"/>
    </row>
    <row r="1992" spans="18:21" ht="14.25">
      <c r="R1992" s="1"/>
      <c r="S1992" s="59" t="s">
        <v>50</v>
      </c>
      <c r="T1992" s="60"/>
      <c r="U1992" s="60"/>
    </row>
    <row r="1993" spans="18:20" ht="14.25">
      <c r="R1993" s="1"/>
      <c r="S1993" s="12" t="s">
        <v>63</v>
      </c>
      <c r="T1993" s="13"/>
    </row>
    <row r="1994" spans="18:21" ht="14.25">
      <c r="R1994" s="1"/>
      <c r="S1994" s="61" t="s">
        <v>64</v>
      </c>
      <c r="T1994" s="60"/>
      <c r="U1994" s="60"/>
    </row>
    <row r="1995" spans="18:21" ht="14.25">
      <c r="R1995" s="4"/>
      <c r="S1995" s="14"/>
      <c r="T1995" s="1"/>
      <c r="U1995" s="1"/>
    </row>
    <row r="1996" spans="18:21" ht="14.25">
      <c r="R1996" s="1"/>
      <c r="S1996" s="1"/>
      <c r="T1996" s="1"/>
      <c r="U1996" s="1"/>
    </row>
    <row r="1997" spans="18:21" ht="14.25">
      <c r="R1997" s="1"/>
      <c r="S1997" s="1"/>
      <c r="T1997" s="1"/>
      <c r="U1997" s="1"/>
    </row>
    <row r="1998" spans="18:21" ht="14.25">
      <c r="R1998" s="1"/>
      <c r="S1998" s="1"/>
      <c r="T1998" s="1"/>
      <c r="U1998" s="1"/>
    </row>
    <row r="1999" spans="18:21" ht="14.25">
      <c r="R1999" s="1"/>
      <c r="S1999" s="1"/>
      <c r="T1999" s="1"/>
      <c r="U1999" s="1"/>
    </row>
    <row r="2000" spans="18:21" ht="14.25">
      <c r="R2000" s="1"/>
      <c r="S2000" s="1"/>
      <c r="T2000" s="1"/>
      <c r="U2000" s="1"/>
    </row>
    <row r="2001" spans="18:21" ht="14.25">
      <c r="R2001" s="1"/>
      <c r="S2001" s="1"/>
      <c r="T2001" s="1"/>
      <c r="U2001" s="1"/>
    </row>
    <row r="2002" spans="18:21" ht="14.25">
      <c r="R2002" s="1"/>
      <c r="S2002" s="1"/>
      <c r="T2002" s="1"/>
      <c r="U2002" s="1"/>
    </row>
    <row r="2003" spans="18:21" ht="14.25">
      <c r="R2003" s="1"/>
      <c r="S2003" s="1"/>
      <c r="T2003" s="1"/>
      <c r="U2003" s="1"/>
    </row>
    <row r="2004" spans="18:21" ht="14.25">
      <c r="R2004" s="1"/>
      <c r="S2004" s="1"/>
      <c r="T2004" s="1"/>
      <c r="U2004" s="1"/>
    </row>
    <row r="2005" spans="18:21" ht="14.25">
      <c r="R2005" s="1"/>
      <c r="S2005" s="1"/>
      <c r="T2005" s="1"/>
      <c r="U2005" s="1"/>
    </row>
    <row r="2006" spans="18:21" ht="14.25">
      <c r="R2006" s="7"/>
      <c r="S2006" s="7"/>
      <c r="T2006" s="7"/>
      <c r="U2006" s="7"/>
    </row>
    <row r="2007" spans="18:21" ht="14.25">
      <c r="R2007" s="1"/>
      <c r="S2007" s="1"/>
      <c r="T2007" s="1"/>
      <c r="U2007" s="1"/>
    </row>
    <row r="2008" spans="18:21" ht="14.25">
      <c r="R2008" s="1"/>
      <c r="S2008" s="1"/>
      <c r="T2008" s="1"/>
      <c r="U2008" s="1"/>
    </row>
    <row r="2009" spans="18:21" ht="14.25">
      <c r="R2009" s="1"/>
      <c r="S2009" s="1"/>
      <c r="T2009" s="1"/>
      <c r="U2009" s="1"/>
    </row>
    <row r="2010" spans="18:21" ht="14.25">
      <c r="R2010" s="4"/>
      <c r="S2010" s="4"/>
      <c r="T2010" s="4"/>
      <c r="U2010" s="4"/>
    </row>
    <row r="2011" spans="18:19" ht="14.25">
      <c r="R2011" s="4"/>
      <c r="S2011" s="4"/>
    </row>
    <row r="2012" spans="18:21" ht="14.25">
      <c r="R2012" s="1"/>
      <c r="S2012" s="1"/>
      <c r="T2012" s="1"/>
      <c r="U2012" s="1"/>
    </row>
    <row r="2013" spans="18:21" ht="18">
      <c r="R2013" s="9">
        <f>IF(N1997+N1998+N1999+N2000+N2001+N2002+N2003+N2004+N2005+N2006+M2010+M2011&gt;24,0,8)</f>
        <v>8</v>
      </c>
      <c r="S2013" s="1"/>
      <c r="T2013" s="1"/>
      <c r="U2013" s="1"/>
    </row>
    <row r="2014" spans="18:21" ht="15">
      <c r="R2014" s="10"/>
      <c r="S2014" s="10"/>
      <c r="T2014" s="10"/>
      <c r="U2014" s="11"/>
    </row>
    <row r="2016" spans="18:21" ht="14.25">
      <c r="R2016" s="1"/>
      <c r="S2016" s="1"/>
      <c r="T2016" s="1"/>
      <c r="U2016" s="1"/>
    </row>
    <row r="2017" spans="18:21" ht="14.25">
      <c r="R2017" s="1"/>
      <c r="S2017" s="1"/>
      <c r="T2017" s="1"/>
      <c r="U2017" s="1"/>
    </row>
    <row r="2018" spans="18:21" ht="14.25">
      <c r="R2018" s="1"/>
      <c r="S2018" s="1"/>
      <c r="T2018" s="1"/>
      <c r="U2018" s="1"/>
    </row>
    <row r="2019" spans="18:21" ht="14.25">
      <c r="R2019" s="1"/>
      <c r="S2019" s="1"/>
      <c r="T2019" s="1"/>
      <c r="U2019" s="1"/>
    </row>
    <row r="2020" spans="18:21" ht="14.25">
      <c r="R2020" s="1"/>
      <c r="S2020" s="1"/>
      <c r="T2020" s="1"/>
      <c r="U2020" s="1"/>
    </row>
    <row r="2021" spans="18:21" ht="14.25">
      <c r="R2021" s="1"/>
      <c r="S2021" s="2"/>
      <c r="T2021" s="3"/>
      <c r="U2021" s="3"/>
    </row>
    <row r="2022" spans="18:21" ht="14.25">
      <c r="R2022" s="1"/>
      <c r="S2022" s="57" t="s">
        <v>59</v>
      </c>
      <c r="T2022" s="58"/>
      <c r="U2022" s="58"/>
    </row>
    <row r="2023" spans="18:21" ht="14.25">
      <c r="R2023" s="1"/>
      <c r="S2023" s="59" t="s">
        <v>50</v>
      </c>
      <c r="T2023" s="60"/>
      <c r="U2023" s="60"/>
    </row>
    <row r="2024" spans="18:20" ht="14.25">
      <c r="R2024" s="1"/>
      <c r="S2024" s="12" t="s">
        <v>63</v>
      </c>
      <c r="T2024" s="13"/>
    </row>
    <row r="2025" spans="18:21" ht="14.25">
      <c r="R2025" s="1"/>
      <c r="S2025" s="61" t="s">
        <v>64</v>
      </c>
      <c r="T2025" s="60"/>
      <c r="U2025" s="60"/>
    </row>
    <row r="2026" spans="18:21" ht="14.25">
      <c r="R2026" s="4"/>
      <c r="S2026" s="14"/>
      <c r="T2026" s="1"/>
      <c r="U2026" s="1"/>
    </row>
    <row r="2027" spans="18:21" ht="14.25">
      <c r="R2027" s="1"/>
      <c r="S2027" s="1"/>
      <c r="T2027" s="1"/>
      <c r="U2027" s="1"/>
    </row>
    <row r="2028" spans="18:21" ht="14.25">
      <c r="R2028" s="1"/>
      <c r="S2028" s="1"/>
      <c r="T2028" s="1"/>
      <c r="U2028" s="1"/>
    </row>
    <row r="2029" spans="18:21" ht="14.25">
      <c r="R2029" s="1"/>
      <c r="S2029" s="1"/>
      <c r="T2029" s="1"/>
      <c r="U2029" s="1"/>
    </row>
    <row r="2030" spans="18:21" ht="14.25">
      <c r="R2030" s="1"/>
      <c r="S2030" s="1"/>
      <c r="T2030" s="1"/>
      <c r="U2030" s="1"/>
    </row>
    <row r="2031" spans="18:21" ht="14.25">
      <c r="R2031" s="1"/>
      <c r="S2031" s="1"/>
      <c r="T2031" s="1"/>
      <c r="U2031" s="1"/>
    </row>
    <row r="2032" spans="18:21" ht="14.25">
      <c r="R2032" s="1"/>
      <c r="S2032" s="1"/>
      <c r="T2032" s="1"/>
      <c r="U2032" s="1"/>
    </row>
    <row r="2033" spans="18:21" ht="14.25">
      <c r="R2033" s="1"/>
      <c r="S2033" s="1"/>
      <c r="T2033" s="1"/>
      <c r="U2033" s="1"/>
    </row>
    <row r="2034" spans="18:21" ht="14.25">
      <c r="R2034" s="1"/>
      <c r="S2034" s="1"/>
      <c r="T2034" s="1"/>
      <c r="U2034" s="1"/>
    </row>
    <row r="2035" spans="18:21" ht="14.25">
      <c r="R2035" s="1"/>
      <c r="S2035" s="1"/>
      <c r="T2035" s="1"/>
      <c r="U2035" s="1"/>
    </row>
    <row r="2036" spans="18:21" ht="14.25">
      <c r="R2036" s="1"/>
      <c r="S2036" s="1"/>
      <c r="T2036" s="1"/>
      <c r="U2036" s="1"/>
    </row>
    <row r="2037" spans="18:21" ht="14.25">
      <c r="R2037" s="7"/>
      <c r="S2037" s="7"/>
      <c r="T2037" s="7"/>
      <c r="U2037" s="7"/>
    </row>
    <row r="2038" spans="18:21" ht="14.25">
      <c r="R2038" s="1"/>
      <c r="S2038" s="1"/>
      <c r="T2038" s="1"/>
      <c r="U2038" s="1"/>
    </row>
    <row r="2039" spans="18:21" ht="14.25">
      <c r="R2039" s="1"/>
      <c r="S2039" s="1"/>
      <c r="T2039" s="1"/>
      <c r="U2039" s="1"/>
    </row>
    <row r="2040" spans="18:21" ht="14.25">
      <c r="R2040" s="1"/>
      <c r="S2040" s="1"/>
      <c r="T2040" s="1"/>
      <c r="U2040" s="1"/>
    </row>
    <row r="2041" spans="18:21" ht="14.25">
      <c r="R2041" s="4"/>
      <c r="S2041" s="4"/>
      <c r="T2041" s="4"/>
      <c r="U2041" s="4"/>
    </row>
    <row r="2042" spans="18:19" ht="14.25">
      <c r="R2042" s="4"/>
      <c r="S2042" s="4"/>
    </row>
    <row r="2043" spans="18:21" ht="14.25">
      <c r="R2043" s="1"/>
      <c r="S2043" s="1"/>
      <c r="T2043" s="1"/>
      <c r="U2043" s="1"/>
    </row>
    <row r="2044" spans="18:21" ht="18">
      <c r="R2044" s="9">
        <f>IF(N2028+N2029+N2030+N2031+N2032+N2033+N2034+N2035+N2036+N2037+M2041+M2042&gt;24,0,8)</f>
        <v>8</v>
      </c>
      <c r="S2044" s="1"/>
      <c r="T2044" s="1"/>
      <c r="U2044" s="1"/>
    </row>
    <row r="2045" spans="18:21" ht="15">
      <c r="R2045" s="10"/>
      <c r="S2045" s="10"/>
      <c r="T2045" s="10"/>
      <c r="U2045" s="11"/>
    </row>
    <row r="2047" spans="18:21" ht="14.25">
      <c r="R2047" s="1"/>
      <c r="S2047" s="1"/>
      <c r="T2047" s="1"/>
      <c r="U2047" s="1"/>
    </row>
    <row r="2048" spans="18:21" ht="14.25">
      <c r="R2048" s="1"/>
      <c r="S2048" s="1"/>
      <c r="T2048" s="1"/>
      <c r="U2048" s="1"/>
    </row>
    <row r="2049" spans="18:21" ht="14.25">
      <c r="R2049" s="1"/>
      <c r="S2049" s="1"/>
      <c r="T2049" s="1"/>
      <c r="U2049" s="1"/>
    </row>
    <row r="2050" spans="18:21" ht="14.25">
      <c r="R2050" s="1"/>
      <c r="S2050" s="1"/>
      <c r="T2050" s="1"/>
      <c r="U2050" s="1"/>
    </row>
    <row r="2051" spans="18:21" ht="14.25">
      <c r="R2051" s="1"/>
      <c r="S2051" s="1"/>
      <c r="T2051" s="1"/>
      <c r="U2051" s="1"/>
    </row>
    <row r="2052" spans="18:21" ht="14.25">
      <c r="R2052" s="1"/>
      <c r="S2052" s="2"/>
      <c r="T2052" s="3"/>
      <c r="U2052" s="3"/>
    </row>
    <row r="2053" spans="18:21" ht="14.25">
      <c r="R2053" s="1"/>
      <c r="S2053" s="57" t="s">
        <v>59</v>
      </c>
      <c r="T2053" s="58"/>
      <c r="U2053" s="58"/>
    </row>
    <row r="2054" spans="18:21" ht="14.25">
      <c r="R2054" s="1"/>
      <c r="S2054" s="59" t="s">
        <v>50</v>
      </c>
      <c r="T2054" s="60"/>
      <c r="U2054" s="60"/>
    </row>
    <row r="2055" spans="18:20" ht="14.25">
      <c r="R2055" s="1"/>
      <c r="S2055" s="12" t="s">
        <v>63</v>
      </c>
      <c r="T2055" s="13"/>
    </row>
    <row r="2056" spans="18:21" ht="14.25">
      <c r="R2056" s="1"/>
      <c r="S2056" s="61" t="s">
        <v>64</v>
      </c>
      <c r="T2056" s="60"/>
      <c r="U2056" s="60"/>
    </row>
    <row r="2057" spans="18:21" ht="14.25">
      <c r="R2057" s="4"/>
      <c r="S2057" s="14"/>
      <c r="T2057" s="1"/>
      <c r="U2057" s="1"/>
    </row>
    <row r="2058" spans="18:21" ht="14.25">
      <c r="R2058" s="1"/>
      <c r="S2058" s="1"/>
      <c r="T2058" s="1"/>
      <c r="U2058" s="1"/>
    </row>
    <row r="2059" spans="18:21" ht="14.25">
      <c r="R2059" s="1"/>
      <c r="S2059" s="1"/>
      <c r="T2059" s="1"/>
      <c r="U2059" s="1"/>
    </row>
    <row r="2060" spans="18:21" ht="14.25">
      <c r="R2060" s="1"/>
      <c r="S2060" s="1"/>
      <c r="T2060" s="1"/>
      <c r="U2060" s="1"/>
    </row>
    <row r="2061" spans="18:21" ht="14.25">
      <c r="R2061" s="1"/>
      <c r="S2061" s="1"/>
      <c r="T2061" s="1"/>
      <c r="U2061" s="1"/>
    </row>
    <row r="2062" spans="18:21" ht="14.25">
      <c r="R2062" s="1"/>
      <c r="S2062" s="1"/>
      <c r="T2062" s="1"/>
      <c r="U2062" s="1"/>
    </row>
    <row r="2063" spans="18:21" ht="14.25">
      <c r="R2063" s="1"/>
      <c r="S2063" s="1"/>
      <c r="T2063" s="1"/>
      <c r="U2063" s="1"/>
    </row>
    <row r="2064" spans="18:21" ht="14.25">
      <c r="R2064" s="1"/>
      <c r="S2064" s="1"/>
      <c r="T2064" s="1"/>
      <c r="U2064" s="1"/>
    </row>
    <row r="2065" spans="18:21" ht="14.25">
      <c r="R2065" s="1"/>
      <c r="S2065" s="1"/>
      <c r="T2065" s="1"/>
      <c r="U2065" s="1"/>
    </row>
    <row r="2066" spans="18:21" ht="14.25">
      <c r="R2066" s="1"/>
      <c r="S2066" s="1"/>
      <c r="T2066" s="1"/>
      <c r="U2066" s="1"/>
    </row>
    <row r="2067" spans="18:21" ht="14.25">
      <c r="R2067" s="1"/>
      <c r="S2067" s="1"/>
      <c r="T2067" s="1"/>
      <c r="U2067" s="1"/>
    </row>
    <row r="2068" spans="18:21" ht="14.25">
      <c r="R2068" s="7"/>
      <c r="S2068" s="7"/>
      <c r="T2068" s="7"/>
      <c r="U2068" s="7"/>
    </row>
    <row r="2069" spans="18:21" ht="14.25">
      <c r="R2069" s="1"/>
      <c r="S2069" s="1"/>
      <c r="T2069" s="1"/>
      <c r="U2069" s="1"/>
    </row>
    <row r="2070" spans="18:21" ht="14.25">
      <c r="R2070" s="1"/>
      <c r="S2070" s="1"/>
      <c r="T2070" s="1"/>
      <c r="U2070" s="1"/>
    </row>
    <row r="2071" spans="18:21" ht="14.25">
      <c r="R2071" s="1"/>
      <c r="S2071" s="1"/>
      <c r="T2071" s="1"/>
      <c r="U2071" s="1"/>
    </row>
    <row r="2072" spans="18:21" ht="14.25">
      <c r="R2072" s="4"/>
      <c r="S2072" s="4"/>
      <c r="T2072" s="4"/>
      <c r="U2072" s="4"/>
    </row>
    <row r="2073" spans="18:19" ht="14.25">
      <c r="R2073" s="4"/>
      <c r="S2073" s="4"/>
    </row>
    <row r="2074" spans="18:21" ht="14.25">
      <c r="R2074" s="1"/>
      <c r="S2074" s="1"/>
      <c r="T2074" s="1"/>
      <c r="U2074" s="1"/>
    </row>
    <row r="2075" spans="18:21" ht="18">
      <c r="R2075" s="9">
        <f>IF(N2059+N2060+N2061+N2062+N2063+N2064+N2065+N2066+N2067+N2068+M2072+M2073&gt;24,0,8)</f>
        <v>8</v>
      </c>
      <c r="S2075" s="1"/>
      <c r="T2075" s="1"/>
      <c r="U2075" s="1"/>
    </row>
    <row r="2076" spans="18:21" ht="15">
      <c r="R2076" s="10"/>
      <c r="S2076" s="10"/>
      <c r="T2076" s="10"/>
      <c r="U2076" s="11"/>
    </row>
    <row r="2078" spans="18:21" ht="14.25">
      <c r="R2078" s="1"/>
      <c r="S2078" s="1"/>
      <c r="T2078" s="1"/>
      <c r="U2078" s="1"/>
    </row>
    <row r="2079" spans="18:21" ht="14.25">
      <c r="R2079" s="1"/>
      <c r="S2079" s="1"/>
      <c r="T2079" s="1"/>
      <c r="U2079" s="1"/>
    </row>
    <row r="2080" spans="18:21" ht="14.25">
      <c r="R2080" s="1"/>
      <c r="S2080" s="1"/>
      <c r="T2080" s="1"/>
      <c r="U2080" s="1"/>
    </row>
    <row r="2081" spans="18:21" ht="14.25">
      <c r="R2081" s="1"/>
      <c r="S2081" s="1"/>
      <c r="T2081" s="1"/>
      <c r="U2081" s="1"/>
    </row>
    <row r="2082" spans="18:21" ht="14.25">
      <c r="R2082" s="1"/>
      <c r="S2082" s="1"/>
      <c r="T2082" s="1"/>
      <c r="U2082" s="1"/>
    </row>
    <row r="2083" spans="18:21" ht="14.25">
      <c r="R2083" s="1"/>
      <c r="S2083" s="2"/>
      <c r="T2083" s="3"/>
      <c r="U2083" s="3"/>
    </row>
    <row r="2084" spans="18:21" ht="14.25">
      <c r="R2084" s="1"/>
      <c r="S2084" s="57" t="s">
        <v>59</v>
      </c>
      <c r="T2084" s="58"/>
      <c r="U2084" s="58"/>
    </row>
    <row r="2085" spans="18:21" ht="14.25">
      <c r="R2085" s="1"/>
      <c r="S2085" s="59" t="s">
        <v>50</v>
      </c>
      <c r="T2085" s="60"/>
      <c r="U2085" s="60"/>
    </row>
    <row r="2086" spans="18:20" ht="14.25">
      <c r="R2086" s="1"/>
      <c r="S2086" s="12" t="s">
        <v>63</v>
      </c>
      <c r="T2086" s="13"/>
    </row>
    <row r="2087" spans="18:21" ht="14.25">
      <c r="R2087" s="1"/>
      <c r="S2087" s="61" t="s">
        <v>64</v>
      </c>
      <c r="T2087" s="60"/>
      <c r="U2087" s="60"/>
    </row>
    <row r="2088" spans="18:21" ht="14.25">
      <c r="R2088" s="4"/>
      <c r="S2088" s="14"/>
      <c r="T2088" s="1"/>
      <c r="U2088" s="1"/>
    </row>
    <row r="2089" spans="18:21" ht="14.25">
      <c r="R2089" s="1"/>
      <c r="S2089" s="1"/>
      <c r="T2089" s="1"/>
      <c r="U2089" s="1"/>
    </row>
    <row r="2090" spans="18:21" ht="14.25">
      <c r="R2090" s="1"/>
      <c r="S2090" s="1"/>
      <c r="T2090" s="1"/>
      <c r="U2090" s="1"/>
    </row>
    <row r="2091" spans="18:21" ht="14.25">
      <c r="R2091" s="1"/>
      <c r="S2091" s="1"/>
      <c r="T2091" s="1"/>
      <c r="U2091" s="1"/>
    </row>
    <row r="2092" spans="18:21" ht="14.25">
      <c r="R2092" s="1"/>
      <c r="S2092" s="1"/>
      <c r="T2092" s="1"/>
      <c r="U2092" s="1"/>
    </row>
    <row r="2093" spans="18:21" ht="14.25">
      <c r="R2093" s="1"/>
      <c r="S2093" s="1"/>
      <c r="T2093" s="1"/>
      <c r="U2093" s="1"/>
    </row>
    <row r="2094" spans="18:21" ht="14.25">
      <c r="R2094" s="1"/>
      <c r="S2094" s="1"/>
      <c r="T2094" s="1"/>
      <c r="U2094" s="1"/>
    </row>
    <row r="2095" spans="18:21" ht="14.25">
      <c r="R2095" s="1"/>
      <c r="S2095" s="1"/>
      <c r="T2095" s="1"/>
      <c r="U2095" s="1"/>
    </row>
    <row r="2096" spans="18:21" ht="14.25">
      <c r="R2096" s="1"/>
      <c r="S2096" s="1"/>
      <c r="T2096" s="1"/>
      <c r="U2096" s="1"/>
    </row>
    <row r="2097" spans="18:21" ht="14.25">
      <c r="R2097" s="1"/>
      <c r="S2097" s="1"/>
      <c r="T2097" s="1"/>
      <c r="U2097" s="1"/>
    </row>
    <row r="2098" spans="18:21" ht="14.25">
      <c r="R2098" s="1"/>
      <c r="S2098" s="1"/>
      <c r="T2098" s="1"/>
      <c r="U2098" s="1"/>
    </row>
    <row r="2099" spans="18:21" ht="14.25">
      <c r="R2099" s="7"/>
      <c r="S2099" s="7"/>
      <c r="T2099" s="7"/>
      <c r="U2099" s="7"/>
    </row>
    <row r="2100" spans="18:21" ht="14.25">
      <c r="R2100" s="1"/>
      <c r="S2100" s="1"/>
      <c r="T2100" s="1"/>
      <c r="U2100" s="1"/>
    </row>
    <row r="2101" spans="18:21" ht="14.25">
      <c r="R2101" s="1"/>
      <c r="S2101" s="1"/>
      <c r="T2101" s="1"/>
      <c r="U2101" s="1"/>
    </row>
    <row r="2102" spans="18:21" ht="14.25">
      <c r="R2102" s="1"/>
      <c r="S2102" s="1"/>
      <c r="T2102" s="1"/>
      <c r="U2102" s="1"/>
    </row>
    <row r="2103" spans="18:21" ht="14.25">
      <c r="R2103" s="4"/>
      <c r="S2103" s="4"/>
      <c r="T2103" s="4"/>
      <c r="U2103" s="4"/>
    </row>
    <row r="2104" spans="18:19" ht="14.25">
      <c r="R2104" s="4"/>
      <c r="S2104" s="4"/>
    </row>
    <row r="2105" spans="18:21" ht="14.25">
      <c r="R2105" s="1"/>
      <c r="S2105" s="1"/>
      <c r="T2105" s="1"/>
      <c r="U2105" s="1"/>
    </row>
    <row r="2106" spans="18:21" ht="18">
      <c r="R2106" s="9">
        <f>IF(N2090+N2091+N2092+N2093+N2094+N2095+N2096+N2097+N2098+N2099+M2103+M2104&gt;24,0,8)</f>
        <v>8</v>
      </c>
      <c r="S2106" s="1"/>
      <c r="T2106" s="1"/>
      <c r="U2106" s="1"/>
    </row>
    <row r="2107" spans="18:21" ht="15">
      <c r="R2107" s="10"/>
      <c r="S2107" s="10"/>
      <c r="T2107" s="10"/>
      <c r="U2107" s="11"/>
    </row>
    <row r="2109" spans="18:21" ht="14.25">
      <c r="R2109" s="1"/>
      <c r="S2109" s="1"/>
      <c r="T2109" s="1"/>
      <c r="U2109" s="1"/>
    </row>
    <row r="2110" spans="18:21" ht="14.25">
      <c r="R2110" s="1"/>
      <c r="S2110" s="1"/>
      <c r="T2110" s="1"/>
      <c r="U2110" s="1"/>
    </row>
    <row r="2111" spans="18:21" ht="14.25">
      <c r="R2111" s="1"/>
      <c r="S2111" s="1"/>
      <c r="T2111" s="1"/>
      <c r="U2111" s="1"/>
    </row>
    <row r="2112" spans="18:21" ht="14.25">
      <c r="R2112" s="1"/>
      <c r="S2112" s="1"/>
      <c r="T2112" s="1"/>
      <c r="U2112" s="1"/>
    </row>
    <row r="2113" spans="18:21" ht="14.25">
      <c r="R2113" s="1"/>
      <c r="S2113" s="1"/>
      <c r="T2113" s="1"/>
      <c r="U2113" s="1"/>
    </row>
    <row r="2114" spans="18:21" ht="14.25">
      <c r="R2114" s="1"/>
      <c r="S2114" s="2"/>
      <c r="T2114" s="3"/>
      <c r="U2114" s="3"/>
    </row>
    <row r="2115" spans="18:21" ht="14.25">
      <c r="R2115" s="1"/>
      <c r="S2115" s="57" t="s">
        <v>59</v>
      </c>
      <c r="T2115" s="58"/>
      <c r="U2115" s="58"/>
    </row>
    <row r="2116" spans="18:21" ht="14.25">
      <c r="R2116" s="1"/>
      <c r="S2116" s="59" t="s">
        <v>50</v>
      </c>
      <c r="T2116" s="60"/>
      <c r="U2116" s="60"/>
    </row>
    <row r="2117" spans="18:20" ht="14.25">
      <c r="R2117" s="1"/>
      <c r="S2117" s="12" t="s">
        <v>63</v>
      </c>
      <c r="T2117" s="13"/>
    </row>
    <row r="2118" spans="18:21" ht="14.25">
      <c r="R2118" s="1"/>
      <c r="S2118" s="61" t="s">
        <v>64</v>
      </c>
      <c r="T2118" s="60"/>
      <c r="U2118" s="60"/>
    </row>
    <row r="2119" spans="18:21" ht="14.25">
      <c r="R2119" s="4"/>
      <c r="S2119" s="14"/>
      <c r="T2119" s="1"/>
      <c r="U2119" s="1"/>
    </row>
    <row r="2120" spans="18:21" ht="14.25">
      <c r="R2120" s="1"/>
      <c r="S2120" s="1"/>
      <c r="T2120" s="1"/>
      <c r="U2120" s="1"/>
    </row>
    <row r="2121" spans="18:21" ht="14.25">
      <c r="R2121" s="1"/>
      <c r="S2121" s="1"/>
      <c r="T2121" s="1"/>
      <c r="U2121" s="1"/>
    </row>
    <row r="2122" spans="18:21" ht="14.25">
      <c r="R2122" s="1"/>
      <c r="S2122" s="1"/>
      <c r="T2122" s="1"/>
      <c r="U2122" s="1"/>
    </row>
    <row r="2123" spans="18:21" ht="14.25">
      <c r="R2123" s="1"/>
      <c r="S2123" s="1"/>
      <c r="T2123" s="1"/>
      <c r="U2123" s="1"/>
    </row>
    <row r="2124" spans="18:21" ht="14.25">
      <c r="R2124" s="1"/>
      <c r="S2124" s="1"/>
      <c r="T2124" s="1"/>
      <c r="U2124" s="1"/>
    </row>
    <row r="2125" spans="18:21" ht="14.25">
      <c r="R2125" s="1"/>
      <c r="S2125" s="1"/>
      <c r="T2125" s="1"/>
      <c r="U2125" s="1"/>
    </row>
    <row r="2126" spans="18:21" ht="14.25">
      <c r="R2126" s="1"/>
      <c r="S2126" s="1"/>
      <c r="T2126" s="1"/>
      <c r="U2126" s="1"/>
    </row>
    <row r="2127" spans="18:21" ht="14.25">
      <c r="R2127" s="1"/>
      <c r="S2127" s="1"/>
      <c r="T2127" s="1"/>
      <c r="U2127" s="1"/>
    </row>
    <row r="2128" spans="18:21" ht="14.25">
      <c r="R2128" s="1"/>
      <c r="S2128" s="1"/>
      <c r="T2128" s="1"/>
      <c r="U2128" s="1"/>
    </row>
    <row r="2129" spans="18:21" ht="14.25">
      <c r="R2129" s="1"/>
      <c r="S2129" s="1"/>
      <c r="T2129" s="1"/>
      <c r="U2129" s="1"/>
    </row>
    <row r="2130" spans="18:21" ht="14.25">
      <c r="R2130" s="7"/>
      <c r="S2130" s="7"/>
      <c r="T2130" s="7"/>
      <c r="U2130" s="7"/>
    </row>
    <row r="2131" spans="18:21" ht="14.25">
      <c r="R2131" s="1"/>
      <c r="S2131" s="1"/>
      <c r="T2131" s="1"/>
      <c r="U2131" s="1"/>
    </row>
    <row r="2132" spans="18:21" ht="14.25">
      <c r="R2132" s="1"/>
      <c r="S2132" s="1"/>
      <c r="T2132" s="1"/>
      <c r="U2132" s="1"/>
    </row>
    <row r="2133" spans="18:21" ht="14.25">
      <c r="R2133" s="1"/>
      <c r="S2133" s="1"/>
      <c r="T2133" s="1"/>
      <c r="U2133" s="1"/>
    </row>
    <row r="2134" spans="18:21" ht="14.25">
      <c r="R2134" s="4"/>
      <c r="S2134" s="4"/>
      <c r="T2134" s="4"/>
      <c r="U2134" s="4"/>
    </row>
    <row r="2135" spans="18:19" ht="14.25">
      <c r="R2135" s="4"/>
      <c r="S2135" s="4"/>
    </row>
    <row r="2136" spans="18:21" ht="14.25">
      <c r="R2136" s="1"/>
      <c r="S2136" s="1"/>
      <c r="T2136" s="1"/>
      <c r="U2136" s="1"/>
    </row>
    <row r="2137" spans="18:21" ht="18">
      <c r="R2137" s="9">
        <f>IF(N2121+N2122+N2123+N2124+N2125+N2126+N2127+N2128+N2129+N2130+M2134+M2135&gt;24,0,8)</f>
        <v>8</v>
      </c>
      <c r="S2137" s="1"/>
      <c r="T2137" s="1"/>
      <c r="U2137" s="1"/>
    </row>
    <row r="2138" spans="18:21" ht="15">
      <c r="R2138" s="10"/>
      <c r="S2138" s="10"/>
      <c r="T2138" s="10"/>
      <c r="U2138" s="11"/>
    </row>
    <row r="2140" spans="18:21" ht="14.25">
      <c r="R2140" s="1"/>
      <c r="S2140" s="1"/>
      <c r="T2140" s="1"/>
      <c r="U2140" s="1"/>
    </row>
    <row r="2141" spans="18:21" ht="14.25">
      <c r="R2141" s="1"/>
      <c r="S2141" s="1"/>
      <c r="T2141" s="1"/>
      <c r="U2141" s="1"/>
    </row>
    <row r="2142" spans="18:21" ht="14.25">
      <c r="R2142" s="1"/>
      <c r="S2142" s="1"/>
      <c r="T2142" s="1"/>
      <c r="U2142" s="1"/>
    </row>
    <row r="2143" spans="18:21" ht="14.25">
      <c r="R2143" s="1"/>
      <c r="S2143" s="1"/>
      <c r="T2143" s="1"/>
      <c r="U2143" s="1"/>
    </row>
    <row r="2144" spans="18:21" ht="14.25">
      <c r="R2144" s="1"/>
      <c r="S2144" s="1"/>
      <c r="T2144" s="1"/>
      <c r="U2144" s="1"/>
    </row>
    <row r="2145" spans="18:21" ht="14.25">
      <c r="R2145" s="1"/>
      <c r="S2145" s="2"/>
      <c r="T2145" s="3"/>
      <c r="U2145" s="3"/>
    </row>
    <row r="2146" spans="18:21" ht="14.25">
      <c r="R2146" s="1"/>
      <c r="S2146" s="57" t="s">
        <v>59</v>
      </c>
      <c r="T2146" s="58"/>
      <c r="U2146" s="58"/>
    </row>
    <row r="2147" spans="18:21" ht="14.25">
      <c r="R2147" s="1"/>
      <c r="S2147" s="59" t="s">
        <v>50</v>
      </c>
      <c r="T2147" s="60"/>
      <c r="U2147" s="60"/>
    </row>
    <row r="2148" spans="18:20" ht="14.25">
      <c r="R2148" s="1"/>
      <c r="S2148" s="12" t="s">
        <v>63</v>
      </c>
      <c r="T2148" s="13"/>
    </row>
    <row r="2149" spans="18:21" ht="14.25">
      <c r="R2149" s="1"/>
      <c r="S2149" s="61" t="s">
        <v>64</v>
      </c>
      <c r="T2149" s="60"/>
      <c r="U2149" s="60"/>
    </row>
    <row r="2150" spans="18:21" ht="14.25">
      <c r="R2150" s="4"/>
      <c r="S2150" s="14"/>
      <c r="T2150" s="1"/>
      <c r="U2150" s="1"/>
    </row>
    <row r="2151" spans="18:21" ht="14.25">
      <c r="R2151" s="1"/>
      <c r="S2151" s="1"/>
      <c r="T2151" s="1"/>
      <c r="U2151" s="1"/>
    </row>
    <row r="2152" spans="18:21" ht="14.25">
      <c r="R2152" s="1"/>
      <c r="S2152" s="1"/>
      <c r="T2152" s="1"/>
      <c r="U2152" s="1"/>
    </row>
    <row r="2153" spans="18:21" ht="14.25">
      <c r="R2153" s="1"/>
      <c r="S2153" s="1"/>
      <c r="T2153" s="1"/>
      <c r="U2153" s="1"/>
    </row>
    <row r="2154" spans="18:21" ht="14.25">
      <c r="R2154" s="1"/>
      <c r="S2154" s="1"/>
      <c r="T2154" s="1"/>
      <c r="U2154" s="1"/>
    </row>
    <row r="2155" spans="18:21" ht="14.25">
      <c r="R2155" s="1"/>
      <c r="S2155" s="1"/>
      <c r="T2155" s="1"/>
      <c r="U2155" s="1"/>
    </row>
    <row r="2156" spans="18:21" ht="14.25">
      <c r="R2156" s="1"/>
      <c r="S2156" s="1"/>
      <c r="T2156" s="1"/>
      <c r="U2156" s="1"/>
    </row>
    <row r="2157" spans="18:21" ht="14.25">
      <c r="R2157" s="1"/>
      <c r="S2157" s="1"/>
      <c r="T2157" s="1"/>
      <c r="U2157" s="1"/>
    </row>
    <row r="2158" spans="18:21" ht="14.25">
      <c r="R2158" s="1"/>
      <c r="S2158" s="1"/>
      <c r="T2158" s="1"/>
      <c r="U2158" s="1"/>
    </row>
    <row r="2159" spans="18:21" ht="14.25">
      <c r="R2159" s="1"/>
      <c r="S2159" s="1"/>
      <c r="T2159" s="1"/>
      <c r="U2159" s="1"/>
    </row>
    <row r="2160" spans="18:21" ht="14.25">
      <c r="R2160" s="1"/>
      <c r="S2160" s="1"/>
      <c r="T2160" s="1"/>
      <c r="U2160" s="1"/>
    </row>
    <row r="2161" spans="18:21" ht="14.25">
      <c r="R2161" s="7"/>
      <c r="S2161" s="7"/>
      <c r="T2161" s="7"/>
      <c r="U2161" s="7"/>
    </row>
    <row r="2162" spans="18:21" ht="14.25">
      <c r="R2162" s="1"/>
      <c r="S2162" s="1"/>
      <c r="T2162" s="1"/>
      <c r="U2162" s="1"/>
    </row>
    <row r="2163" spans="18:21" ht="14.25">
      <c r="R2163" s="1"/>
      <c r="S2163" s="1"/>
      <c r="T2163" s="1"/>
      <c r="U2163" s="1"/>
    </row>
    <row r="2164" spans="18:21" ht="14.25">
      <c r="R2164" s="1"/>
      <c r="S2164" s="1"/>
      <c r="T2164" s="1"/>
      <c r="U2164" s="1"/>
    </row>
    <row r="2165" spans="18:21" ht="14.25">
      <c r="R2165" s="4"/>
      <c r="S2165" s="4"/>
      <c r="T2165" s="4"/>
      <c r="U2165" s="4"/>
    </row>
    <row r="2166" spans="18:19" ht="14.25">
      <c r="R2166" s="4"/>
      <c r="S2166" s="4"/>
    </row>
    <row r="2167" spans="18:21" ht="14.25">
      <c r="R2167" s="1"/>
      <c r="S2167" s="1"/>
      <c r="T2167" s="1"/>
      <c r="U2167" s="1"/>
    </row>
    <row r="2168" spans="18:21" ht="18">
      <c r="R2168" s="9">
        <f>IF(N2152+N2153+N2154+N2155+N2156+N2157+N2158+N2159+N2160+N2161+M2165+M2166&gt;24,0,8)</f>
        <v>8</v>
      </c>
      <c r="S2168" s="1"/>
      <c r="T2168" s="1"/>
      <c r="U2168" s="1"/>
    </row>
    <row r="2169" spans="18:21" ht="15">
      <c r="R2169" s="10"/>
      <c r="S2169" s="10"/>
      <c r="T2169" s="10"/>
      <c r="U2169" s="11"/>
    </row>
    <row r="2171" spans="18:21" ht="14.25">
      <c r="R2171" s="1"/>
      <c r="S2171" s="1"/>
      <c r="T2171" s="1"/>
      <c r="U2171" s="1"/>
    </row>
    <row r="2172" spans="18:21" ht="14.25">
      <c r="R2172" s="1"/>
      <c r="S2172" s="1"/>
      <c r="T2172" s="1"/>
      <c r="U2172" s="1"/>
    </row>
    <row r="2173" spans="18:21" ht="14.25">
      <c r="R2173" s="1"/>
      <c r="S2173" s="1"/>
      <c r="T2173" s="1"/>
      <c r="U2173" s="1"/>
    </row>
    <row r="2174" spans="18:21" ht="14.25">
      <c r="R2174" s="1"/>
      <c r="S2174" s="1"/>
      <c r="T2174" s="1"/>
      <c r="U2174" s="1"/>
    </row>
    <row r="2175" spans="18:21" ht="14.25">
      <c r="R2175" s="1"/>
      <c r="S2175" s="1"/>
      <c r="T2175" s="1"/>
      <c r="U2175" s="1"/>
    </row>
    <row r="2176" spans="18:21" ht="14.25">
      <c r="R2176" s="1"/>
      <c r="S2176" s="2"/>
      <c r="T2176" s="3"/>
      <c r="U2176" s="3"/>
    </row>
    <row r="2177" spans="18:21" ht="14.25">
      <c r="R2177" s="1"/>
      <c r="S2177" s="57" t="s">
        <v>59</v>
      </c>
      <c r="T2177" s="58"/>
      <c r="U2177" s="58"/>
    </row>
    <row r="2178" spans="18:21" ht="14.25">
      <c r="R2178" s="1"/>
      <c r="S2178" s="59" t="s">
        <v>50</v>
      </c>
      <c r="T2178" s="60"/>
      <c r="U2178" s="60"/>
    </row>
    <row r="2179" spans="18:20" ht="14.25">
      <c r="R2179" s="1"/>
      <c r="S2179" s="12" t="s">
        <v>63</v>
      </c>
      <c r="T2179" s="13"/>
    </row>
    <row r="2180" spans="18:21" ht="14.25">
      <c r="R2180" s="1"/>
      <c r="S2180" s="61" t="s">
        <v>64</v>
      </c>
      <c r="T2180" s="60"/>
      <c r="U2180" s="60"/>
    </row>
    <row r="2181" spans="18:21" ht="14.25">
      <c r="R2181" s="4"/>
      <c r="S2181" s="14"/>
      <c r="T2181" s="1"/>
      <c r="U2181" s="1"/>
    </row>
    <row r="2182" spans="18:21" ht="14.25">
      <c r="R2182" s="1"/>
      <c r="S2182" s="1"/>
      <c r="T2182" s="1"/>
      <c r="U2182" s="1"/>
    </row>
    <row r="2183" spans="18:21" ht="14.25">
      <c r="R2183" s="1"/>
      <c r="S2183" s="1"/>
      <c r="T2183" s="1"/>
      <c r="U2183" s="1"/>
    </row>
    <row r="2184" spans="18:21" ht="14.25">
      <c r="R2184" s="1"/>
      <c r="S2184" s="1"/>
      <c r="T2184" s="1"/>
      <c r="U2184" s="1"/>
    </row>
    <row r="2185" spans="18:21" ht="14.25">
      <c r="R2185" s="1"/>
      <c r="S2185" s="1"/>
      <c r="T2185" s="1"/>
      <c r="U2185" s="1"/>
    </row>
    <row r="2186" spans="18:21" ht="14.25">
      <c r="R2186" s="1"/>
      <c r="S2186" s="1"/>
      <c r="T2186" s="1"/>
      <c r="U2186" s="1"/>
    </row>
    <row r="2187" spans="18:21" ht="14.25">
      <c r="R2187" s="1"/>
      <c r="S2187" s="1"/>
      <c r="T2187" s="1"/>
      <c r="U2187" s="1"/>
    </row>
    <row r="2188" spans="18:21" ht="14.25">
      <c r="R2188" s="1"/>
      <c r="S2188" s="1"/>
      <c r="T2188" s="1"/>
      <c r="U2188" s="1"/>
    </row>
    <row r="2189" spans="18:21" ht="14.25">
      <c r="R2189" s="1"/>
      <c r="S2189" s="1"/>
      <c r="T2189" s="1"/>
      <c r="U2189" s="1"/>
    </row>
    <row r="2190" spans="18:21" ht="14.25">
      <c r="R2190" s="1"/>
      <c r="S2190" s="1"/>
      <c r="T2190" s="1"/>
      <c r="U2190" s="1"/>
    </row>
    <row r="2191" spans="18:21" ht="14.25">
      <c r="R2191" s="1"/>
      <c r="S2191" s="1"/>
      <c r="T2191" s="1"/>
      <c r="U2191" s="1"/>
    </row>
    <row r="2192" spans="18:21" ht="14.25">
      <c r="R2192" s="7"/>
      <c r="S2192" s="7"/>
      <c r="T2192" s="7"/>
      <c r="U2192" s="7"/>
    </row>
    <row r="2193" spans="18:21" ht="14.25">
      <c r="R2193" s="1"/>
      <c r="S2193" s="1"/>
      <c r="T2193" s="1"/>
      <c r="U2193" s="1"/>
    </row>
    <row r="2194" spans="18:21" ht="14.25">
      <c r="R2194" s="1"/>
      <c r="S2194" s="1"/>
      <c r="T2194" s="1"/>
      <c r="U2194" s="1"/>
    </row>
    <row r="2195" spans="18:21" ht="14.25">
      <c r="R2195" s="1"/>
      <c r="S2195" s="1"/>
      <c r="T2195" s="1"/>
      <c r="U2195" s="1"/>
    </row>
    <row r="2196" spans="18:21" ht="14.25">
      <c r="R2196" s="4"/>
      <c r="S2196" s="4"/>
      <c r="T2196" s="4"/>
      <c r="U2196" s="4"/>
    </row>
    <row r="2197" spans="18:19" ht="14.25">
      <c r="R2197" s="4"/>
      <c r="S2197" s="4"/>
    </row>
    <row r="2198" spans="18:21" ht="14.25">
      <c r="R2198" s="1"/>
      <c r="S2198" s="1"/>
      <c r="T2198" s="1"/>
      <c r="U2198" s="1"/>
    </row>
    <row r="2199" spans="18:21" ht="18">
      <c r="R2199" s="9">
        <f>IF(N2183+N2184+N2185+N2186+N2187+N2188+N2189+N2190+N2191+N2192+M2196+M2197&gt;24,0,8)</f>
        <v>8</v>
      </c>
      <c r="S2199" s="1"/>
      <c r="T2199" s="1"/>
      <c r="U2199" s="1"/>
    </row>
    <row r="2200" spans="18:21" ht="15">
      <c r="R2200" s="10"/>
      <c r="S2200" s="10"/>
      <c r="T2200" s="10"/>
      <c r="U2200" s="11"/>
    </row>
    <row r="2202" spans="18:21" ht="14.25">
      <c r="R2202" s="1"/>
      <c r="S2202" s="1"/>
      <c r="T2202" s="1"/>
      <c r="U2202" s="1"/>
    </row>
    <row r="2203" spans="18:21" ht="14.25">
      <c r="R2203" s="1"/>
      <c r="S2203" s="1"/>
      <c r="T2203" s="1"/>
      <c r="U2203" s="1"/>
    </row>
    <row r="2204" spans="18:21" ht="14.25">
      <c r="R2204" s="1"/>
      <c r="S2204" s="1"/>
      <c r="T2204" s="1"/>
      <c r="U2204" s="1"/>
    </row>
    <row r="2205" spans="18:21" ht="14.25">
      <c r="R2205" s="1"/>
      <c r="S2205" s="1"/>
      <c r="T2205" s="1"/>
      <c r="U2205" s="1"/>
    </row>
    <row r="2206" spans="18:21" ht="14.25">
      <c r="R2206" s="1"/>
      <c r="S2206" s="1"/>
      <c r="T2206" s="1"/>
      <c r="U2206" s="1"/>
    </row>
    <row r="2207" spans="18:21" ht="14.25">
      <c r="R2207" s="1"/>
      <c r="S2207" s="2"/>
      <c r="T2207" s="3"/>
      <c r="U2207" s="3"/>
    </row>
    <row r="2208" spans="18:21" ht="14.25">
      <c r="R2208" s="1"/>
      <c r="S2208" s="57" t="s">
        <v>59</v>
      </c>
      <c r="T2208" s="58"/>
      <c r="U2208" s="58"/>
    </row>
    <row r="2209" spans="18:21" ht="14.25">
      <c r="R2209" s="1"/>
      <c r="S2209" s="59" t="s">
        <v>50</v>
      </c>
      <c r="T2209" s="60"/>
      <c r="U2209" s="60"/>
    </row>
    <row r="2210" spans="18:20" ht="14.25">
      <c r="R2210" s="1"/>
      <c r="S2210" s="12" t="s">
        <v>63</v>
      </c>
      <c r="T2210" s="13"/>
    </row>
    <row r="2211" spans="18:21" ht="14.25">
      <c r="R2211" s="1"/>
      <c r="S2211" s="61" t="s">
        <v>64</v>
      </c>
      <c r="T2211" s="60"/>
      <c r="U2211" s="60"/>
    </row>
    <row r="2212" spans="18:21" ht="14.25">
      <c r="R2212" s="4"/>
      <c r="S2212" s="14"/>
      <c r="T2212" s="1"/>
      <c r="U2212" s="1"/>
    </row>
    <row r="2213" spans="18:21" ht="14.25">
      <c r="R2213" s="1"/>
      <c r="S2213" s="1"/>
      <c r="T2213" s="1"/>
      <c r="U2213" s="1"/>
    </row>
    <row r="2214" spans="18:21" ht="14.25">
      <c r="R2214" s="1"/>
      <c r="S2214" s="1"/>
      <c r="T2214" s="1"/>
      <c r="U2214" s="1"/>
    </row>
    <row r="2215" spans="18:21" ht="14.25">
      <c r="R2215" s="1"/>
      <c r="S2215" s="1"/>
      <c r="T2215" s="1"/>
      <c r="U2215" s="1"/>
    </row>
    <row r="2216" spans="18:21" ht="14.25">
      <c r="R2216" s="1"/>
      <c r="S2216" s="1"/>
      <c r="T2216" s="1"/>
      <c r="U2216" s="1"/>
    </row>
    <row r="2217" spans="18:21" ht="14.25">
      <c r="R2217" s="1"/>
      <c r="S2217" s="1"/>
      <c r="T2217" s="1"/>
      <c r="U2217" s="1"/>
    </row>
    <row r="2218" spans="18:21" ht="14.25">
      <c r="R2218" s="1"/>
      <c r="S2218" s="1"/>
      <c r="T2218" s="1"/>
      <c r="U2218" s="1"/>
    </row>
    <row r="2219" spans="18:21" ht="14.25">
      <c r="R2219" s="1"/>
      <c r="S2219" s="1"/>
      <c r="T2219" s="1"/>
      <c r="U2219" s="1"/>
    </row>
    <row r="2220" spans="18:21" ht="14.25">
      <c r="R2220" s="1"/>
      <c r="S2220" s="1"/>
      <c r="T2220" s="1"/>
      <c r="U2220" s="1"/>
    </row>
    <row r="2221" spans="18:21" ht="14.25">
      <c r="R2221" s="1"/>
      <c r="S2221" s="1"/>
      <c r="T2221" s="1"/>
      <c r="U2221" s="1"/>
    </row>
    <row r="2222" spans="18:21" ht="14.25">
      <c r="R2222" s="1"/>
      <c r="S2222" s="1"/>
      <c r="T2222" s="1"/>
      <c r="U2222" s="1"/>
    </row>
    <row r="2223" spans="18:21" ht="14.25">
      <c r="R2223" s="7"/>
      <c r="S2223" s="7"/>
      <c r="T2223" s="7"/>
      <c r="U2223" s="7"/>
    </row>
    <row r="2224" spans="18:21" ht="14.25">
      <c r="R2224" s="1"/>
      <c r="S2224" s="1"/>
      <c r="T2224" s="1"/>
      <c r="U2224" s="1"/>
    </row>
    <row r="2225" spans="18:21" ht="14.25">
      <c r="R2225" s="1"/>
      <c r="S2225" s="1"/>
      <c r="T2225" s="1"/>
      <c r="U2225" s="1"/>
    </row>
    <row r="2226" spans="18:21" ht="14.25">
      <c r="R2226" s="1"/>
      <c r="S2226" s="1"/>
      <c r="T2226" s="1"/>
      <c r="U2226" s="1"/>
    </row>
    <row r="2227" spans="18:21" ht="14.25">
      <c r="R2227" s="4"/>
      <c r="S2227" s="4"/>
      <c r="T2227" s="4"/>
      <c r="U2227" s="4"/>
    </row>
    <row r="2228" spans="18:19" ht="14.25">
      <c r="R2228" s="4"/>
      <c r="S2228" s="4"/>
    </row>
    <row r="2229" spans="18:21" ht="14.25">
      <c r="R2229" s="1"/>
      <c r="S2229" s="1"/>
      <c r="T2229" s="1"/>
      <c r="U2229" s="1"/>
    </row>
    <row r="2230" spans="18:21" ht="18">
      <c r="R2230" s="9">
        <f>IF(N2214+N2215+N2216+N2217+N2218+N2219+N2220+N2221+N2222+N2223+M2227+M2228&gt;24,0,8)</f>
        <v>8</v>
      </c>
      <c r="S2230" s="1"/>
      <c r="T2230" s="1"/>
      <c r="U2230" s="1"/>
    </row>
    <row r="2231" spans="18:21" ht="15">
      <c r="R2231" s="10"/>
      <c r="S2231" s="10"/>
      <c r="T2231" s="10"/>
      <c r="U2231" s="11"/>
    </row>
    <row r="2233" spans="18:21" ht="14.25">
      <c r="R2233" s="1"/>
      <c r="S2233" s="1"/>
      <c r="T2233" s="1"/>
      <c r="U2233" s="1"/>
    </row>
    <row r="2234" spans="18:21" ht="14.25">
      <c r="R2234" s="1"/>
      <c r="S2234" s="1"/>
      <c r="T2234" s="1"/>
      <c r="U2234" s="1"/>
    </row>
    <row r="2235" spans="18:21" ht="14.25">
      <c r="R2235" s="1"/>
      <c r="S2235" s="1"/>
      <c r="T2235" s="1"/>
      <c r="U2235" s="1"/>
    </row>
    <row r="2236" spans="18:21" ht="14.25">
      <c r="R2236" s="1"/>
      <c r="S2236" s="1"/>
      <c r="T2236" s="1"/>
      <c r="U2236" s="1"/>
    </row>
    <row r="2237" spans="18:21" ht="14.25">
      <c r="R2237" s="1"/>
      <c r="S2237" s="1"/>
      <c r="T2237" s="1"/>
      <c r="U2237" s="1"/>
    </row>
    <row r="2238" spans="18:21" ht="14.25">
      <c r="R2238" s="1"/>
      <c r="S2238" s="2"/>
      <c r="T2238" s="3"/>
      <c r="U2238" s="3"/>
    </row>
    <row r="2239" spans="18:21" ht="14.25">
      <c r="R2239" s="1"/>
      <c r="S2239" s="57" t="s">
        <v>59</v>
      </c>
      <c r="T2239" s="58"/>
      <c r="U2239" s="58"/>
    </row>
    <row r="2240" spans="18:21" ht="14.25">
      <c r="R2240" s="1"/>
      <c r="S2240" s="59" t="s">
        <v>50</v>
      </c>
      <c r="T2240" s="60"/>
      <c r="U2240" s="60"/>
    </row>
    <row r="2241" spans="18:20" ht="14.25">
      <c r="R2241" s="1"/>
      <c r="S2241" s="12" t="s">
        <v>63</v>
      </c>
      <c r="T2241" s="13"/>
    </row>
    <row r="2242" spans="18:21" ht="14.25">
      <c r="R2242" s="1"/>
      <c r="S2242" s="61" t="s">
        <v>64</v>
      </c>
      <c r="T2242" s="60"/>
      <c r="U2242" s="60"/>
    </row>
    <row r="2243" spans="18:21" ht="14.25">
      <c r="R2243" s="4"/>
      <c r="S2243" s="14"/>
      <c r="T2243" s="1"/>
      <c r="U2243" s="1"/>
    </row>
    <row r="2244" spans="18:21" ht="14.25">
      <c r="R2244" s="1"/>
      <c r="S2244" s="1"/>
      <c r="T2244" s="1"/>
      <c r="U2244" s="1"/>
    </row>
    <row r="2245" spans="18:21" ht="14.25">
      <c r="R2245" s="1"/>
      <c r="S2245" s="1"/>
      <c r="T2245" s="1"/>
      <c r="U2245" s="1"/>
    </row>
    <row r="2246" spans="18:21" ht="14.25">
      <c r="R2246" s="1"/>
      <c r="S2246" s="1"/>
      <c r="T2246" s="1"/>
      <c r="U2246" s="1"/>
    </row>
    <row r="2247" spans="18:21" ht="14.25">
      <c r="R2247" s="1"/>
      <c r="S2247" s="1"/>
      <c r="T2247" s="1"/>
      <c r="U2247" s="1"/>
    </row>
    <row r="2248" spans="18:21" ht="14.25">
      <c r="R2248" s="1"/>
      <c r="S2248" s="1"/>
      <c r="T2248" s="1"/>
      <c r="U2248" s="1"/>
    </row>
    <row r="2249" spans="18:21" ht="14.25">
      <c r="R2249" s="1"/>
      <c r="S2249" s="1"/>
      <c r="T2249" s="1"/>
      <c r="U2249" s="1"/>
    </row>
    <row r="2250" spans="18:21" ht="14.25">
      <c r="R2250" s="1"/>
      <c r="S2250" s="1"/>
      <c r="T2250" s="1"/>
      <c r="U2250" s="1"/>
    </row>
    <row r="2251" spans="18:21" ht="14.25">
      <c r="R2251" s="1"/>
      <c r="S2251" s="1"/>
      <c r="T2251" s="1"/>
      <c r="U2251" s="1"/>
    </row>
    <row r="2252" spans="18:21" ht="14.25">
      <c r="R2252" s="1"/>
      <c r="S2252" s="1"/>
      <c r="T2252" s="1"/>
      <c r="U2252" s="1"/>
    </row>
    <row r="2253" spans="18:21" ht="14.25">
      <c r="R2253" s="1"/>
      <c r="S2253" s="1"/>
      <c r="T2253" s="1"/>
      <c r="U2253" s="1"/>
    </row>
    <row r="2254" spans="18:21" ht="14.25">
      <c r="R2254" s="7"/>
      <c r="S2254" s="7"/>
      <c r="T2254" s="7"/>
      <c r="U2254" s="7"/>
    </row>
    <row r="2255" spans="18:21" ht="14.25">
      <c r="R2255" s="1"/>
      <c r="S2255" s="1"/>
      <c r="T2255" s="1"/>
      <c r="U2255" s="1"/>
    </row>
    <row r="2256" spans="18:21" ht="14.25">
      <c r="R2256" s="1"/>
      <c r="S2256" s="1"/>
      <c r="T2256" s="1"/>
      <c r="U2256" s="1"/>
    </row>
    <row r="2257" spans="18:21" ht="14.25">
      <c r="R2257" s="1"/>
      <c r="S2257" s="1"/>
      <c r="T2257" s="1"/>
      <c r="U2257" s="1"/>
    </row>
    <row r="2258" spans="18:21" ht="14.25">
      <c r="R2258" s="4"/>
      <c r="S2258" s="4"/>
      <c r="T2258" s="4"/>
      <c r="U2258" s="4"/>
    </row>
    <row r="2259" spans="18:19" ht="14.25">
      <c r="R2259" s="4"/>
      <c r="S2259" s="4"/>
    </row>
    <row r="2260" spans="18:21" ht="14.25">
      <c r="R2260" s="1"/>
      <c r="S2260" s="1"/>
      <c r="T2260" s="1"/>
      <c r="U2260" s="1"/>
    </row>
    <row r="2261" spans="18:21" ht="18">
      <c r="R2261" s="9">
        <f>IF(N2245+N2246+N2247+N2248+N2249+N2250+N2251+N2252+N2253+N2254+M2258+M2259&gt;24,0,8)</f>
        <v>8</v>
      </c>
      <c r="S2261" s="1"/>
      <c r="T2261" s="1"/>
      <c r="U2261" s="1"/>
    </row>
    <row r="2262" spans="18:21" ht="15">
      <c r="R2262" s="10"/>
      <c r="S2262" s="10"/>
      <c r="T2262" s="10"/>
      <c r="U2262" s="11"/>
    </row>
    <row r="2264" spans="18:21" ht="14.25">
      <c r="R2264" s="1"/>
      <c r="S2264" s="1"/>
      <c r="T2264" s="1"/>
      <c r="U2264" s="1"/>
    </row>
    <row r="2265" spans="18:21" ht="14.25">
      <c r="R2265" s="1"/>
      <c r="S2265" s="1"/>
      <c r="T2265" s="1"/>
      <c r="U2265" s="1"/>
    </row>
    <row r="2266" spans="18:21" ht="14.25">
      <c r="R2266" s="1"/>
      <c r="S2266" s="1"/>
      <c r="T2266" s="1"/>
      <c r="U2266" s="1"/>
    </row>
    <row r="2267" spans="18:21" ht="14.25">
      <c r="R2267" s="1"/>
      <c r="S2267" s="1"/>
      <c r="T2267" s="1"/>
      <c r="U2267" s="1"/>
    </row>
    <row r="2268" spans="18:21" ht="14.25">
      <c r="R2268" s="1"/>
      <c r="S2268" s="1"/>
      <c r="T2268" s="1"/>
      <c r="U2268" s="1"/>
    </row>
    <row r="2269" spans="18:21" ht="14.25">
      <c r="R2269" s="1"/>
      <c r="S2269" s="2"/>
      <c r="T2269" s="3"/>
      <c r="U2269" s="3"/>
    </row>
    <row r="2270" spans="18:21" ht="14.25">
      <c r="R2270" s="1"/>
      <c r="S2270" s="57" t="s">
        <v>59</v>
      </c>
      <c r="T2270" s="58"/>
      <c r="U2270" s="58"/>
    </row>
    <row r="2271" spans="18:21" ht="14.25">
      <c r="R2271" s="1"/>
      <c r="S2271" s="59" t="s">
        <v>50</v>
      </c>
      <c r="T2271" s="60"/>
      <c r="U2271" s="60"/>
    </row>
    <row r="2272" spans="18:20" ht="14.25">
      <c r="R2272" s="1"/>
      <c r="S2272" s="12" t="s">
        <v>63</v>
      </c>
      <c r="T2272" s="13"/>
    </row>
    <row r="2273" spans="18:21" ht="14.25">
      <c r="R2273" s="1"/>
      <c r="S2273" s="61" t="s">
        <v>64</v>
      </c>
      <c r="T2273" s="60"/>
      <c r="U2273" s="60"/>
    </row>
    <row r="2274" spans="18:21" ht="14.25">
      <c r="R2274" s="4"/>
      <c r="S2274" s="14"/>
      <c r="T2274" s="1"/>
      <c r="U2274" s="1"/>
    </row>
    <row r="2275" spans="18:21" ht="14.25">
      <c r="R2275" s="1"/>
      <c r="S2275" s="1"/>
      <c r="T2275" s="1"/>
      <c r="U2275" s="1"/>
    </row>
    <row r="2276" spans="18:21" ht="14.25">
      <c r="R2276" s="1"/>
      <c r="S2276" s="1"/>
      <c r="T2276" s="1"/>
      <c r="U2276" s="1"/>
    </row>
    <row r="2277" spans="18:21" ht="14.25">
      <c r="R2277" s="1"/>
      <c r="S2277" s="1"/>
      <c r="T2277" s="1"/>
      <c r="U2277" s="1"/>
    </row>
    <row r="2278" spans="18:21" ht="14.25">
      <c r="R2278" s="1"/>
      <c r="S2278" s="1"/>
      <c r="T2278" s="1"/>
      <c r="U2278" s="1"/>
    </row>
    <row r="2279" spans="18:21" ht="14.25">
      <c r="R2279" s="1"/>
      <c r="S2279" s="1"/>
      <c r="T2279" s="1"/>
      <c r="U2279" s="1"/>
    </row>
    <row r="2280" spans="18:21" ht="14.25">
      <c r="R2280" s="1"/>
      <c r="S2280" s="1"/>
      <c r="T2280" s="1"/>
      <c r="U2280" s="1"/>
    </row>
    <row r="2281" spans="18:21" ht="14.25">
      <c r="R2281" s="1"/>
      <c r="S2281" s="1"/>
      <c r="T2281" s="1"/>
      <c r="U2281" s="1"/>
    </row>
    <row r="2282" spans="18:21" ht="14.25">
      <c r="R2282" s="1"/>
      <c r="S2282" s="1"/>
      <c r="T2282" s="1"/>
      <c r="U2282" s="1"/>
    </row>
    <row r="2283" spans="18:21" ht="14.25">
      <c r="R2283" s="1"/>
      <c r="S2283" s="1"/>
      <c r="T2283" s="1"/>
      <c r="U2283" s="1"/>
    </row>
    <row r="2284" spans="18:21" ht="14.25">
      <c r="R2284" s="1"/>
      <c r="S2284" s="1"/>
      <c r="T2284" s="1"/>
      <c r="U2284" s="1"/>
    </row>
    <row r="2285" spans="18:21" ht="14.25">
      <c r="R2285" s="7"/>
      <c r="S2285" s="7"/>
      <c r="T2285" s="7"/>
      <c r="U2285" s="7"/>
    </row>
    <row r="2286" spans="18:21" ht="14.25">
      <c r="R2286" s="1"/>
      <c r="S2286" s="1"/>
      <c r="T2286" s="1"/>
      <c r="U2286" s="1"/>
    </row>
    <row r="2287" spans="18:21" ht="14.25">
      <c r="R2287" s="1"/>
      <c r="S2287" s="1"/>
      <c r="T2287" s="1"/>
      <c r="U2287" s="1"/>
    </row>
    <row r="2288" spans="18:21" ht="14.25">
      <c r="R2288" s="1"/>
      <c r="S2288" s="1"/>
      <c r="T2288" s="1"/>
      <c r="U2288" s="1"/>
    </row>
    <row r="2289" spans="18:21" ht="14.25">
      <c r="R2289" s="4"/>
      <c r="S2289" s="4"/>
      <c r="T2289" s="4"/>
      <c r="U2289" s="4"/>
    </row>
    <row r="2290" spans="18:19" ht="14.25">
      <c r="R2290" s="4"/>
      <c r="S2290" s="4"/>
    </row>
    <row r="2291" spans="18:21" ht="14.25">
      <c r="R2291" s="1"/>
      <c r="S2291" s="1"/>
      <c r="T2291" s="1"/>
      <c r="U2291" s="1"/>
    </row>
    <row r="2292" spans="18:21" ht="18">
      <c r="R2292" s="9">
        <f>IF(N2276+N2277+N2278+N2279+N2280+N2281+N2282+N2283+N2284+N2285+M2289+M2290&gt;24,0,8)</f>
        <v>8</v>
      </c>
      <c r="S2292" s="1"/>
      <c r="T2292" s="1"/>
      <c r="U2292" s="1"/>
    </row>
    <row r="2293" spans="18:21" ht="15">
      <c r="R2293" s="10"/>
      <c r="S2293" s="10"/>
      <c r="T2293" s="10"/>
      <c r="U2293" s="11"/>
    </row>
    <row r="2295" spans="18:21" ht="14.25">
      <c r="R2295" s="1"/>
      <c r="S2295" s="1"/>
      <c r="T2295" s="1"/>
      <c r="U2295" s="1"/>
    </row>
    <row r="2296" spans="18:21" ht="14.25">
      <c r="R2296" s="1"/>
      <c r="S2296" s="1"/>
      <c r="T2296" s="1"/>
      <c r="U2296" s="1"/>
    </row>
    <row r="2297" spans="18:21" ht="14.25">
      <c r="R2297" s="1"/>
      <c r="S2297" s="1"/>
      <c r="T2297" s="1"/>
      <c r="U2297" s="1"/>
    </row>
    <row r="2298" spans="18:21" ht="14.25">
      <c r="R2298" s="1"/>
      <c r="S2298" s="1"/>
      <c r="T2298" s="1"/>
      <c r="U2298" s="1"/>
    </row>
    <row r="2299" spans="18:21" ht="14.25">
      <c r="R2299" s="1"/>
      <c r="S2299" s="1"/>
      <c r="T2299" s="1"/>
      <c r="U2299" s="1"/>
    </row>
    <row r="2300" spans="18:21" ht="14.25">
      <c r="R2300" s="1"/>
      <c r="S2300" s="2"/>
      <c r="T2300" s="3"/>
      <c r="U2300" s="3"/>
    </row>
    <row r="2301" spans="18:21" ht="14.25">
      <c r="R2301" s="1"/>
      <c r="S2301" s="57" t="s">
        <v>59</v>
      </c>
      <c r="T2301" s="58"/>
      <c r="U2301" s="58"/>
    </row>
    <row r="2302" spans="18:21" ht="14.25">
      <c r="R2302" s="1"/>
      <c r="S2302" s="59" t="s">
        <v>50</v>
      </c>
      <c r="T2302" s="60"/>
      <c r="U2302" s="60"/>
    </row>
    <row r="2303" spans="18:20" ht="14.25">
      <c r="R2303" s="1"/>
      <c r="S2303" s="12" t="s">
        <v>63</v>
      </c>
      <c r="T2303" s="13"/>
    </row>
    <row r="2304" spans="18:21" ht="14.25">
      <c r="R2304" s="1"/>
      <c r="S2304" s="61" t="s">
        <v>64</v>
      </c>
      <c r="T2304" s="60"/>
      <c r="U2304" s="60"/>
    </row>
    <row r="2305" spans="18:21" ht="14.25">
      <c r="R2305" s="4"/>
      <c r="S2305" s="14"/>
      <c r="T2305" s="1"/>
      <c r="U2305" s="1"/>
    </row>
    <row r="2306" spans="18:21" ht="14.25">
      <c r="R2306" s="1"/>
      <c r="S2306" s="1"/>
      <c r="T2306" s="1"/>
      <c r="U2306" s="1"/>
    </row>
    <row r="2307" spans="18:21" ht="14.25">
      <c r="R2307" s="1"/>
      <c r="S2307" s="1"/>
      <c r="T2307" s="1"/>
      <c r="U2307" s="1"/>
    </row>
    <row r="2308" spans="18:21" ht="14.25">
      <c r="R2308" s="1"/>
      <c r="S2308" s="1"/>
      <c r="T2308" s="1"/>
      <c r="U2308" s="1"/>
    </row>
    <row r="2309" spans="18:21" ht="14.25">
      <c r="R2309" s="1"/>
      <c r="S2309" s="1"/>
      <c r="T2309" s="1"/>
      <c r="U2309" s="1"/>
    </row>
    <row r="2310" spans="18:21" ht="14.25">
      <c r="R2310" s="1"/>
      <c r="S2310" s="1"/>
      <c r="T2310" s="1"/>
      <c r="U2310" s="1"/>
    </row>
    <row r="2311" spans="18:21" ht="14.25">
      <c r="R2311" s="1"/>
      <c r="S2311" s="1"/>
      <c r="T2311" s="1"/>
      <c r="U2311" s="1"/>
    </row>
    <row r="2312" spans="18:21" ht="14.25">
      <c r="R2312" s="1"/>
      <c r="S2312" s="1"/>
      <c r="T2312" s="1"/>
      <c r="U2312" s="1"/>
    </row>
    <row r="2313" spans="18:21" ht="14.25">
      <c r="R2313" s="1"/>
      <c r="S2313" s="1"/>
      <c r="T2313" s="1"/>
      <c r="U2313" s="1"/>
    </row>
    <row r="2314" spans="18:21" ht="14.25">
      <c r="R2314" s="1"/>
      <c r="S2314" s="1"/>
      <c r="T2314" s="1"/>
      <c r="U2314" s="1"/>
    </row>
    <row r="2315" spans="18:21" ht="14.25">
      <c r="R2315" s="1"/>
      <c r="S2315" s="1"/>
      <c r="T2315" s="1"/>
      <c r="U2315" s="1"/>
    </row>
    <row r="2316" spans="18:21" ht="14.25">
      <c r="R2316" s="7"/>
      <c r="S2316" s="7"/>
      <c r="T2316" s="7"/>
      <c r="U2316" s="7"/>
    </row>
    <row r="2317" spans="18:21" ht="14.25">
      <c r="R2317" s="1"/>
      <c r="S2317" s="1"/>
      <c r="T2317" s="1"/>
      <c r="U2317" s="1"/>
    </row>
    <row r="2318" spans="18:21" ht="14.25">
      <c r="R2318" s="1"/>
      <c r="S2318" s="1"/>
      <c r="T2318" s="1"/>
      <c r="U2318" s="1"/>
    </row>
    <row r="2319" spans="18:21" ht="14.25">
      <c r="R2319" s="1"/>
      <c r="S2319" s="1"/>
      <c r="T2319" s="1"/>
      <c r="U2319" s="1"/>
    </row>
    <row r="2320" spans="18:21" ht="14.25">
      <c r="R2320" s="4"/>
      <c r="S2320" s="4"/>
      <c r="T2320" s="4"/>
      <c r="U2320" s="4"/>
    </row>
    <row r="2321" spans="18:19" ht="14.25">
      <c r="R2321" s="4"/>
      <c r="S2321" s="4"/>
    </row>
    <row r="2322" spans="18:21" ht="14.25">
      <c r="R2322" s="1"/>
      <c r="S2322" s="1"/>
      <c r="T2322" s="1"/>
      <c r="U2322" s="1"/>
    </row>
    <row r="2323" spans="18:21" ht="18">
      <c r="R2323" s="9">
        <f>IF(N2307+N2308+N2309+N2310+N2311+N2312+N2313+N2314+N2315+N2316+M2320+M2321&gt;24,0,8)</f>
        <v>8</v>
      </c>
      <c r="S2323" s="1"/>
      <c r="T2323" s="1"/>
      <c r="U2323" s="1"/>
    </row>
    <row r="2324" spans="18:21" ht="15">
      <c r="R2324" s="10"/>
      <c r="S2324" s="10"/>
      <c r="T2324" s="10"/>
      <c r="U2324" s="11"/>
    </row>
    <row r="2326" spans="18:21" ht="14.25">
      <c r="R2326" s="1"/>
      <c r="S2326" s="1"/>
      <c r="T2326" s="1"/>
      <c r="U2326" s="1"/>
    </row>
    <row r="2327" spans="18:21" ht="14.25">
      <c r="R2327" s="1"/>
      <c r="S2327" s="1"/>
      <c r="T2327" s="1"/>
      <c r="U2327" s="1"/>
    </row>
    <row r="2328" spans="18:21" ht="14.25">
      <c r="R2328" s="1"/>
      <c r="S2328" s="1"/>
      <c r="T2328" s="1"/>
      <c r="U2328" s="1"/>
    </row>
    <row r="2329" spans="18:21" ht="14.25">
      <c r="R2329" s="1"/>
      <c r="S2329" s="1"/>
      <c r="T2329" s="1"/>
      <c r="U2329" s="1"/>
    </row>
    <row r="2330" spans="18:21" ht="14.25">
      <c r="R2330" s="1"/>
      <c r="S2330" s="1"/>
      <c r="T2330" s="1"/>
      <c r="U2330" s="1"/>
    </row>
    <row r="2331" spans="18:21" ht="14.25">
      <c r="R2331" s="1"/>
      <c r="S2331" s="2"/>
      <c r="T2331" s="3"/>
      <c r="U2331" s="3"/>
    </row>
    <row r="2332" spans="18:21" ht="14.25">
      <c r="R2332" s="1"/>
      <c r="S2332" s="57" t="s">
        <v>59</v>
      </c>
      <c r="T2332" s="58"/>
      <c r="U2332" s="58"/>
    </row>
    <row r="2333" spans="18:21" ht="14.25">
      <c r="R2333" s="1"/>
      <c r="S2333" s="59" t="s">
        <v>50</v>
      </c>
      <c r="T2333" s="60"/>
      <c r="U2333" s="60"/>
    </row>
    <row r="2334" spans="18:20" ht="14.25">
      <c r="R2334" s="1"/>
      <c r="S2334" s="12" t="s">
        <v>63</v>
      </c>
      <c r="T2334" s="13"/>
    </row>
    <row r="2335" spans="18:21" ht="14.25">
      <c r="R2335" s="1"/>
      <c r="S2335" s="61" t="s">
        <v>64</v>
      </c>
      <c r="T2335" s="60"/>
      <c r="U2335" s="60"/>
    </row>
    <row r="2336" spans="18:21" ht="14.25">
      <c r="R2336" s="4"/>
      <c r="S2336" s="14"/>
      <c r="T2336" s="1"/>
      <c r="U2336" s="1"/>
    </row>
    <row r="2337" spans="18:21" ht="14.25">
      <c r="R2337" s="1"/>
      <c r="S2337" s="1"/>
      <c r="T2337" s="1"/>
      <c r="U2337" s="1"/>
    </row>
    <row r="2338" spans="18:21" ht="14.25">
      <c r="R2338" s="1"/>
      <c r="S2338" s="1"/>
      <c r="T2338" s="1"/>
      <c r="U2338" s="1"/>
    </row>
    <row r="2339" spans="18:21" ht="14.25">
      <c r="R2339" s="1"/>
      <c r="S2339" s="1"/>
      <c r="T2339" s="1"/>
      <c r="U2339" s="1"/>
    </row>
    <row r="2340" spans="18:21" ht="14.25">
      <c r="R2340" s="1"/>
      <c r="S2340" s="1"/>
      <c r="T2340" s="1"/>
      <c r="U2340" s="1"/>
    </row>
    <row r="2341" spans="18:21" ht="14.25">
      <c r="R2341" s="1"/>
      <c r="S2341" s="1"/>
      <c r="T2341" s="1"/>
      <c r="U2341" s="1"/>
    </row>
    <row r="2342" spans="18:21" ht="14.25">
      <c r="R2342" s="1"/>
      <c r="S2342" s="1"/>
      <c r="T2342" s="1"/>
      <c r="U2342" s="1"/>
    </row>
    <row r="2343" spans="18:21" ht="14.25">
      <c r="R2343" s="1"/>
      <c r="S2343" s="1"/>
      <c r="T2343" s="1"/>
      <c r="U2343" s="1"/>
    </row>
    <row r="2344" spans="18:21" ht="14.25">
      <c r="R2344" s="1"/>
      <c r="S2344" s="1"/>
      <c r="T2344" s="1"/>
      <c r="U2344" s="1"/>
    </row>
    <row r="2345" spans="18:21" ht="14.25">
      <c r="R2345" s="1"/>
      <c r="S2345" s="1"/>
      <c r="T2345" s="1"/>
      <c r="U2345" s="1"/>
    </row>
    <row r="2346" spans="18:21" ht="14.25">
      <c r="R2346" s="1"/>
      <c r="S2346" s="1"/>
      <c r="T2346" s="1"/>
      <c r="U2346" s="1"/>
    </row>
    <row r="2347" spans="18:21" ht="14.25">
      <c r="R2347" s="7"/>
      <c r="S2347" s="7"/>
      <c r="T2347" s="7"/>
      <c r="U2347" s="7"/>
    </row>
    <row r="2348" spans="18:21" ht="14.25">
      <c r="R2348" s="1"/>
      <c r="S2348" s="1"/>
      <c r="T2348" s="1"/>
      <c r="U2348" s="1"/>
    </row>
    <row r="2349" spans="18:21" ht="14.25">
      <c r="R2349" s="1"/>
      <c r="S2349" s="1"/>
      <c r="T2349" s="1"/>
      <c r="U2349" s="1"/>
    </row>
    <row r="2350" spans="18:21" ht="14.25">
      <c r="R2350" s="1"/>
      <c r="S2350" s="1"/>
      <c r="T2350" s="1"/>
      <c r="U2350" s="1"/>
    </row>
    <row r="2351" spans="18:21" ht="14.25">
      <c r="R2351" s="4"/>
      <c r="S2351" s="4"/>
      <c r="T2351" s="4"/>
      <c r="U2351" s="4"/>
    </row>
    <row r="2352" spans="18:19" ht="14.25">
      <c r="R2352" s="4"/>
      <c r="S2352" s="4"/>
    </row>
    <row r="2353" spans="18:21" ht="14.25">
      <c r="R2353" s="1"/>
      <c r="S2353" s="1"/>
      <c r="T2353" s="1"/>
      <c r="U2353" s="1"/>
    </row>
    <row r="2354" spans="18:21" ht="18">
      <c r="R2354" s="9">
        <f>IF(N2338+N2339+N2340+N2341+N2342+N2343+N2344+N2345+N2346+N2347+M2351+M2352&gt;24,0,8)</f>
        <v>8</v>
      </c>
      <c r="S2354" s="1"/>
      <c r="T2354" s="1"/>
      <c r="U2354" s="1"/>
    </row>
    <row r="2355" spans="18:21" ht="15">
      <c r="R2355" s="10"/>
      <c r="S2355" s="10"/>
      <c r="T2355" s="10"/>
      <c r="U2355" s="11"/>
    </row>
    <row r="2357" spans="18:21" ht="14.25">
      <c r="R2357" s="1"/>
      <c r="S2357" s="1"/>
      <c r="T2357" s="1"/>
      <c r="U2357" s="1"/>
    </row>
    <row r="2358" spans="18:21" ht="14.25">
      <c r="R2358" s="1"/>
      <c r="S2358" s="1"/>
      <c r="T2358" s="1"/>
      <c r="U2358" s="1"/>
    </row>
    <row r="2359" spans="18:21" ht="14.25">
      <c r="R2359" s="1"/>
      <c r="S2359" s="1"/>
      <c r="T2359" s="1"/>
      <c r="U2359" s="1"/>
    </row>
    <row r="2360" spans="18:21" ht="14.25">
      <c r="R2360" s="1"/>
      <c r="S2360" s="1"/>
      <c r="T2360" s="1"/>
      <c r="U2360" s="1"/>
    </row>
    <row r="2361" spans="18:21" ht="14.25">
      <c r="R2361" s="1"/>
      <c r="S2361" s="1"/>
      <c r="T2361" s="1"/>
      <c r="U2361" s="1"/>
    </row>
    <row r="2362" spans="18:21" ht="14.25">
      <c r="R2362" s="1"/>
      <c r="S2362" s="2"/>
      <c r="T2362" s="3"/>
      <c r="U2362" s="3"/>
    </row>
    <row r="2363" spans="18:21" ht="14.25">
      <c r="R2363" s="1"/>
      <c r="S2363" s="57" t="s">
        <v>59</v>
      </c>
      <c r="T2363" s="58"/>
      <c r="U2363" s="58"/>
    </row>
    <row r="2364" spans="18:21" ht="14.25">
      <c r="R2364" s="1"/>
      <c r="S2364" s="59" t="s">
        <v>50</v>
      </c>
      <c r="T2364" s="60"/>
      <c r="U2364" s="60"/>
    </row>
    <row r="2365" spans="18:20" ht="14.25">
      <c r="R2365" s="1"/>
      <c r="S2365" s="12" t="s">
        <v>63</v>
      </c>
      <c r="T2365" s="13"/>
    </row>
    <row r="2366" spans="18:21" ht="14.25">
      <c r="R2366" s="1"/>
      <c r="S2366" s="61" t="s">
        <v>64</v>
      </c>
      <c r="T2366" s="60"/>
      <c r="U2366" s="60"/>
    </row>
    <row r="2367" spans="18:21" ht="14.25">
      <c r="R2367" s="4"/>
      <c r="S2367" s="14"/>
      <c r="T2367" s="1"/>
      <c r="U2367" s="1"/>
    </row>
    <row r="2368" spans="18:21" ht="14.25">
      <c r="R2368" s="1"/>
      <c r="S2368" s="1"/>
      <c r="T2368" s="1"/>
      <c r="U2368" s="1"/>
    </row>
    <row r="2369" spans="18:21" ht="14.25">
      <c r="R2369" s="1"/>
      <c r="S2369" s="1"/>
      <c r="T2369" s="1"/>
      <c r="U2369" s="1"/>
    </row>
    <row r="2370" spans="18:21" ht="14.25">
      <c r="R2370" s="1"/>
      <c r="S2370" s="1"/>
      <c r="T2370" s="1"/>
      <c r="U2370" s="1"/>
    </row>
    <row r="2371" spans="18:21" ht="14.25">
      <c r="R2371" s="1"/>
      <c r="S2371" s="1"/>
      <c r="T2371" s="1"/>
      <c r="U2371" s="1"/>
    </row>
    <row r="2372" spans="18:21" ht="14.25">
      <c r="R2372" s="1"/>
      <c r="S2372" s="1"/>
      <c r="T2372" s="1"/>
      <c r="U2372" s="1"/>
    </row>
    <row r="2373" spans="18:21" ht="14.25">
      <c r="R2373" s="1"/>
      <c r="S2373" s="1"/>
      <c r="T2373" s="1"/>
      <c r="U2373" s="1"/>
    </row>
    <row r="2374" spans="18:21" ht="14.25">
      <c r="R2374" s="1"/>
      <c r="S2374" s="1"/>
      <c r="T2374" s="1"/>
      <c r="U2374" s="1"/>
    </row>
    <row r="2375" spans="18:21" ht="14.25">
      <c r="R2375" s="1"/>
      <c r="S2375" s="1"/>
      <c r="T2375" s="1"/>
      <c r="U2375" s="1"/>
    </row>
    <row r="2376" spans="18:21" ht="14.25">
      <c r="R2376" s="1"/>
      <c r="S2376" s="1"/>
      <c r="T2376" s="1"/>
      <c r="U2376" s="1"/>
    </row>
    <row r="2377" spans="18:21" ht="14.25">
      <c r="R2377" s="1"/>
      <c r="S2377" s="1"/>
      <c r="T2377" s="1"/>
      <c r="U2377" s="1"/>
    </row>
    <row r="2378" spans="18:21" ht="14.25">
      <c r="R2378" s="7"/>
      <c r="S2378" s="7"/>
      <c r="T2378" s="7"/>
      <c r="U2378" s="7"/>
    </row>
    <row r="2379" spans="18:21" ht="14.25">
      <c r="R2379" s="1"/>
      <c r="S2379" s="1"/>
      <c r="T2379" s="1"/>
      <c r="U2379" s="1"/>
    </row>
    <row r="2380" spans="18:21" ht="14.25">
      <c r="R2380" s="1"/>
      <c r="S2380" s="1"/>
      <c r="T2380" s="1"/>
      <c r="U2380" s="1"/>
    </row>
    <row r="2381" spans="18:21" ht="14.25">
      <c r="R2381" s="1"/>
      <c r="S2381" s="1"/>
      <c r="T2381" s="1"/>
      <c r="U2381" s="1"/>
    </row>
    <row r="2382" spans="18:21" ht="14.25">
      <c r="R2382" s="4"/>
      <c r="S2382" s="4"/>
      <c r="T2382" s="4"/>
      <c r="U2382" s="4"/>
    </row>
    <row r="2383" spans="18:19" ht="14.25">
      <c r="R2383" s="4"/>
      <c r="S2383" s="4"/>
    </row>
    <row r="2384" spans="18:21" ht="14.25">
      <c r="R2384" s="1"/>
      <c r="S2384" s="1"/>
      <c r="T2384" s="1"/>
      <c r="U2384" s="1"/>
    </row>
    <row r="2385" spans="18:21" ht="18">
      <c r="R2385" s="9">
        <f>IF(N2369+N2370+N2371+N2372+N2373+N2374+N2375+N2376+N2377+N2378+M2382+M2383&gt;24,0,8)</f>
        <v>8</v>
      </c>
      <c r="S2385" s="1"/>
      <c r="T2385" s="1"/>
      <c r="U2385" s="1"/>
    </row>
    <row r="2386" spans="18:21" ht="15">
      <c r="R2386" s="10"/>
      <c r="S2386" s="10"/>
      <c r="T2386" s="10"/>
      <c r="U2386" s="11"/>
    </row>
    <row r="2388" spans="18:21" ht="14.25">
      <c r="R2388" s="1"/>
      <c r="S2388" s="1"/>
      <c r="T2388" s="1"/>
      <c r="U2388" s="1"/>
    </row>
    <row r="2389" spans="18:21" ht="14.25">
      <c r="R2389" s="1"/>
      <c r="S2389" s="1"/>
      <c r="T2389" s="1"/>
      <c r="U2389" s="1"/>
    </row>
    <row r="2390" spans="18:21" ht="14.25">
      <c r="R2390" s="1"/>
      <c r="S2390" s="1"/>
      <c r="T2390" s="1"/>
      <c r="U2390" s="1"/>
    </row>
    <row r="2391" spans="18:21" ht="14.25">
      <c r="R2391" s="1"/>
      <c r="S2391" s="1"/>
      <c r="T2391" s="1"/>
      <c r="U2391" s="1"/>
    </row>
    <row r="2392" spans="18:21" ht="14.25">
      <c r="R2392" s="1"/>
      <c r="S2392" s="1"/>
      <c r="T2392" s="1"/>
      <c r="U2392" s="1"/>
    </row>
    <row r="2393" spans="18:21" ht="14.25">
      <c r="R2393" s="1"/>
      <c r="S2393" s="2"/>
      <c r="T2393" s="3"/>
      <c r="U2393" s="3"/>
    </row>
    <row r="2394" spans="18:21" ht="14.25">
      <c r="R2394" s="1"/>
      <c r="S2394" s="57" t="s">
        <v>59</v>
      </c>
      <c r="T2394" s="58"/>
      <c r="U2394" s="58"/>
    </row>
    <row r="2395" spans="18:21" ht="14.25">
      <c r="R2395" s="1"/>
      <c r="S2395" s="59" t="s">
        <v>50</v>
      </c>
      <c r="T2395" s="60"/>
      <c r="U2395" s="60"/>
    </row>
    <row r="2396" spans="18:20" ht="14.25">
      <c r="R2396" s="1"/>
      <c r="S2396" s="12" t="s">
        <v>63</v>
      </c>
      <c r="T2396" s="13"/>
    </row>
    <row r="2397" spans="18:21" ht="14.25">
      <c r="R2397" s="1"/>
      <c r="S2397" s="61" t="s">
        <v>64</v>
      </c>
      <c r="T2397" s="60"/>
      <c r="U2397" s="60"/>
    </row>
    <row r="2398" spans="18:21" ht="14.25">
      <c r="R2398" s="4"/>
      <c r="S2398" s="14"/>
      <c r="T2398" s="1"/>
      <c r="U2398" s="1"/>
    </row>
    <row r="2399" spans="18:21" ht="14.25">
      <c r="R2399" s="1"/>
      <c r="S2399" s="1"/>
      <c r="T2399" s="1"/>
      <c r="U2399" s="1"/>
    </row>
    <row r="2400" spans="18:21" ht="14.25">
      <c r="R2400" s="1"/>
      <c r="S2400" s="1"/>
      <c r="T2400" s="1"/>
      <c r="U2400" s="1"/>
    </row>
    <row r="2401" spans="18:21" ht="14.25">
      <c r="R2401" s="1"/>
      <c r="S2401" s="1"/>
      <c r="T2401" s="1"/>
      <c r="U2401" s="1"/>
    </row>
    <row r="2402" spans="18:21" ht="14.25">
      <c r="R2402" s="1"/>
      <c r="S2402" s="1"/>
      <c r="T2402" s="1"/>
      <c r="U2402" s="1"/>
    </row>
    <row r="2403" spans="18:21" ht="14.25">
      <c r="R2403" s="1"/>
      <c r="S2403" s="1"/>
      <c r="T2403" s="1"/>
      <c r="U2403" s="1"/>
    </row>
    <row r="2404" spans="18:21" ht="14.25">
      <c r="R2404" s="1"/>
      <c r="S2404" s="1"/>
      <c r="T2404" s="1"/>
      <c r="U2404" s="1"/>
    </row>
    <row r="2405" spans="18:21" ht="14.25">
      <c r="R2405" s="1"/>
      <c r="S2405" s="1"/>
      <c r="T2405" s="1"/>
      <c r="U2405" s="1"/>
    </row>
    <row r="2406" spans="18:21" ht="14.25">
      <c r="R2406" s="1"/>
      <c r="S2406" s="1"/>
      <c r="T2406" s="1"/>
      <c r="U2406" s="1"/>
    </row>
    <row r="2407" spans="18:21" ht="14.25">
      <c r="R2407" s="1"/>
      <c r="S2407" s="1"/>
      <c r="T2407" s="1"/>
      <c r="U2407" s="1"/>
    </row>
    <row r="2408" spans="18:21" ht="14.25">
      <c r="R2408" s="1"/>
      <c r="S2408" s="1"/>
      <c r="T2408" s="1"/>
      <c r="U2408" s="1"/>
    </row>
    <row r="2409" spans="18:21" ht="14.25">
      <c r="R2409" s="7"/>
      <c r="S2409" s="7"/>
      <c r="T2409" s="7"/>
      <c r="U2409" s="7"/>
    </row>
    <row r="2410" spans="18:21" ht="14.25">
      <c r="R2410" s="1"/>
      <c r="S2410" s="1"/>
      <c r="T2410" s="1"/>
      <c r="U2410" s="1"/>
    </row>
    <row r="2411" spans="18:21" ht="14.25">
      <c r="R2411" s="1"/>
      <c r="S2411" s="1"/>
      <c r="T2411" s="1"/>
      <c r="U2411" s="1"/>
    </row>
    <row r="2412" spans="18:21" ht="14.25">
      <c r="R2412" s="1"/>
      <c r="S2412" s="1"/>
      <c r="T2412" s="1"/>
      <c r="U2412" s="1"/>
    </row>
    <row r="2413" spans="18:21" ht="14.25">
      <c r="R2413" s="4"/>
      <c r="S2413" s="4"/>
      <c r="T2413" s="4"/>
      <c r="U2413" s="4"/>
    </row>
    <row r="2414" spans="18:19" ht="14.25">
      <c r="R2414" s="4"/>
      <c r="S2414" s="4"/>
    </row>
    <row r="2415" spans="18:21" ht="14.25">
      <c r="R2415" s="1"/>
      <c r="S2415" s="1"/>
      <c r="T2415" s="1"/>
      <c r="U2415" s="1"/>
    </row>
    <row r="2416" spans="18:21" ht="18">
      <c r="R2416" s="9">
        <f>IF(N2400+N2401+N2402+N2403+N2404+N2405+N2406+N2407+N2408+N2409+M2413+M2414&gt;24,0,8)</f>
        <v>8</v>
      </c>
      <c r="S2416" s="1"/>
      <c r="T2416" s="1"/>
      <c r="U2416" s="1"/>
    </row>
    <row r="2417" spans="18:21" ht="15">
      <c r="R2417" s="10"/>
      <c r="S2417" s="10"/>
      <c r="T2417" s="10"/>
      <c r="U2417" s="11"/>
    </row>
    <row r="2419" spans="18:21" ht="14.25">
      <c r="R2419" s="1"/>
      <c r="S2419" s="1"/>
      <c r="T2419" s="1"/>
      <c r="U2419" s="1"/>
    </row>
    <row r="2420" spans="18:21" ht="14.25">
      <c r="R2420" s="1"/>
      <c r="S2420" s="1"/>
      <c r="T2420" s="1"/>
      <c r="U2420" s="1"/>
    </row>
    <row r="2421" spans="18:21" ht="14.25">
      <c r="R2421" s="1"/>
      <c r="S2421" s="1"/>
      <c r="T2421" s="1"/>
      <c r="U2421" s="1"/>
    </row>
    <row r="2422" spans="18:21" ht="14.25">
      <c r="R2422" s="1"/>
      <c r="S2422" s="1"/>
      <c r="T2422" s="1"/>
      <c r="U2422" s="1"/>
    </row>
    <row r="2423" spans="18:21" ht="14.25">
      <c r="R2423" s="1"/>
      <c r="S2423" s="1"/>
      <c r="T2423" s="1"/>
      <c r="U2423" s="1"/>
    </row>
    <row r="2424" spans="18:21" ht="14.25">
      <c r="R2424" s="1"/>
      <c r="S2424" s="2"/>
      <c r="T2424" s="3"/>
      <c r="U2424" s="3"/>
    </row>
    <row r="2425" spans="18:21" ht="14.25">
      <c r="R2425" s="1"/>
      <c r="S2425" s="57" t="s">
        <v>59</v>
      </c>
      <c r="T2425" s="58"/>
      <c r="U2425" s="58"/>
    </row>
    <row r="2426" spans="18:21" ht="14.25">
      <c r="R2426" s="1"/>
      <c r="S2426" s="59" t="s">
        <v>50</v>
      </c>
      <c r="T2426" s="60"/>
      <c r="U2426" s="60"/>
    </row>
    <row r="2427" spans="18:20" ht="14.25">
      <c r="R2427" s="1"/>
      <c r="S2427" s="12" t="s">
        <v>63</v>
      </c>
      <c r="T2427" s="13"/>
    </row>
    <row r="2428" spans="18:21" ht="14.25">
      <c r="R2428" s="1"/>
      <c r="S2428" s="61" t="s">
        <v>64</v>
      </c>
      <c r="T2428" s="60"/>
      <c r="U2428" s="60"/>
    </row>
    <row r="2429" spans="18:21" ht="14.25">
      <c r="R2429" s="4"/>
      <c r="S2429" s="14"/>
      <c r="T2429" s="1"/>
      <c r="U2429" s="1"/>
    </row>
    <row r="2430" spans="18:21" ht="14.25">
      <c r="R2430" s="1"/>
      <c r="S2430" s="1"/>
      <c r="T2430" s="1"/>
      <c r="U2430" s="1"/>
    </row>
    <row r="2431" spans="18:21" ht="14.25">
      <c r="R2431" s="1"/>
      <c r="S2431" s="1"/>
      <c r="T2431" s="1"/>
      <c r="U2431" s="1"/>
    </row>
    <row r="2432" spans="18:21" ht="14.25">
      <c r="R2432" s="1"/>
      <c r="S2432" s="1"/>
      <c r="T2432" s="1"/>
      <c r="U2432" s="1"/>
    </row>
    <row r="2433" spans="18:21" ht="14.25">
      <c r="R2433" s="1"/>
      <c r="S2433" s="1"/>
      <c r="T2433" s="1"/>
      <c r="U2433" s="1"/>
    </row>
    <row r="2434" spans="18:21" ht="14.25">
      <c r="R2434" s="1"/>
      <c r="S2434" s="1"/>
      <c r="T2434" s="1"/>
      <c r="U2434" s="1"/>
    </row>
    <row r="2435" spans="18:21" ht="14.25">
      <c r="R2435" s="1"/>
      <c r="S2435" s="1"/>
      <c r="T2435" s="1"/>
      <c r="U2435" s="1"/>
    </row>
    <row r="2436" spans="18:21" ht="14.25">
      <c r="R2436" s="1"/>
      <c r="S2436" s="1"/>
      <c r="T2436" s="1"/>
      <c r="U2436" s="1"/>
    </row>
    <row r="2437" spans="18:21" ht="14.25">
      <c r="R2437" s="1"/>
      <c r="S2437" s="1"/>
      <c r="T2437" s="1"/>
      <c r="U2437" s="1"/>
    </row>
    <row r="2438" spans="18:21" ht="14.25">
      <c r="R2438" s="1"/>
      <c r="S2438" s="1"/>
      <c r="T2438" s="1"/>
      <c r="U2438" s="1"/>
    </row>
    <row r="2439" spans="18:21" ht="14.25">
      <c r="R2439" s="1"/>
      <c r="S2439" s="1"/>
      <c r="T2439" s="1"/>
      <c r="U2439" s="1"/>
    </row>
    <row r="2440" spans="18:21" ht="14.25">
      <c r="R2440" s="7"/>
      <c r="S2440" s="7"/>
      <c r="T2440" s="7"/>
      <c r="U2440" s="7"/>
    </row>
    <row r="2441" spans="18:21" ht="14.25">
      <c r="R2441" s="1"/>
      <c r="S2441" s="1"/>
      <c r="T2441" s="1"/>
      <c r="U2441" s="1"/>
    </row>
    <row r="2442" spans="18:21" ht="14.25">
      <c r="R2442" s="1"/>
      <c r="S2442" s="1"/>
      <c r="T2442" s="1"/>
      <c r="U2442" s="1"/>
    </row>
    <row r="2443" spans="18:21" ht="14.25">
      <c r="R2443" s="1"/>
      <c r="S2443" s="1"/>
      <c r="T2443" s="1"/>
      <c r="U2443" s="1"/>
    </row>
    <row r="2444" spans="18:21" ht="14.25">
      <c r="R2444" s="4"/>
      <c r="S2444" s="4"/>
      <c r="T2444" s="4"/>
      <c r="U2444" s="4"/>
    </row>
    <row r="2445" spans="18:19" ht="14.25">
      <c r="R2445" s="4"/>
      <c r="S2445" s="4"/>
    </row>
    <row r="2446" spans="18:21" ht="14.25">
      <c r="R2446" s="1"/>
      <c r="S2446" s="1"/>
      <c r="T2446" s="1"/>
      <c r="U2446" s="1"/>
    </row>
    <row r="2447" spans="18:21" ht="18">
      <c r="R2447" s="9">
        <f>IF(N2431+N2432+N2433+N2434+N2435+N2436+N2437+N2438+N2439+N2440+M2444+M2445&gt;24,0,8)</f>
        <v>8</v>
      </c>
      <c r="S2447" s="1"/>
      <c r="T2447" s="1"/>
      <c r="U2447" s="1"/>
    </row>
    <row r="2448" spans="18:21" ht="15">
      <c r="R2448" s="10"/>
      <c r="S2448" s="10"/>
      <c r="T2448" s="10"/>
      <c r="U2448" s="11"/>
    </row>
    <row r="2450" spans="18:21" ht="14.25">
      <c r="R2450" s="1"/>
      <c r="S2450" s="1"/>
      <c r="T2450" s="1"/>
      <c r="U2450" s="1"/>
    </row>
    <row r="2451" spans="18:21" ht="14.25">
      <c r="R2451" s="1"/>
      <c r="S2451" s="1"/>
      <c r="T2451" s="1"/>
      <c r="U2451" s="1"/>
    </row>
    <row r="2452" spans="18:21" ht="14.25">
      <c r="R2452" s="1"/>
      <c r="S2452" s="1"/>
      <c r="T2452" s="1"/>
      <c r="U2452" s="1"/>
    </row>
    <row r="2453" spans="18:21" ht="14.25">
      <c r="R2453" s="1"/>
      <c r="S2453" s="1"/>
      <c r="T2453" s="1"/>
      <c r="U2453" s="1"/>
    </row>
    <row r="2454" spans="18:21" ht="14.25">
      <c r="R2454" s="1"/>
      <c r="S2454" s="1"/>
      <c r="T2454" s="1"/>
      <c r="U2454" s="1"/>
    </row>
    <row r="2455" spans="18:21" ht="14.25">
      <c r="R2455" s="1"/>
      <c r="S2455" s="2"/>
      <c r="T2455" s="3"/>
      <c r="U2455" s="3"/>
    </row>
    <row r="2456" spans="18:21" ht="14.25">
      <c r="R2456" s="1"/>
      <c r="S2456" s="57" t="s">
        <v>59</v>
      </c>
      <c r="T2456" s="58"/>
      <c r="U2456" s="58"/>
    </row>
    <row r="2457" spans="18:21" ht="14.25">
      <c r="R2457" s="1"/>
      <c r="S2457" s="59" t="s">
        <v>50</v>
      </c>
      <c r="T2457" s="60"/>
      <c r="U2457" s="60"/>
    </row>
    <row r="2458" spans="18:20" ht="14.25">
      <c r="R2458" s="1"/>
      <c r="S2458" s="12" t="s">
        <v>63</v>
      </c>
      <c r="T2458" s="13"/>
    </row>
    <row r="2459" spans="18:21" ht="14.25">
      <c r="R2459" s="1"/>
      <c r="S2459" s="61" t="s">
        <v>64</v>
      </c>
      <c r="T2459" s="60"/>
      <c r="U2459" s="60"/>
    </row>
    <row r="2460" spans="18:21" ht="14.25">
      <c r="R2460" s="4"/>
      <c r="S2460" s="14"/>
      <c r="T2460" s="1"/>
      <c r="U2460" s="1"/>
    </row>
    <row r="2461" spans="18:21" ht="14.25">
      <c r="R2461" s="1"/>
      <c r="S2461" s="1"/>
      <c r="T2461" s="1"/>
      <c r="U2461" s="1"/>
    </row>
    <row r="2462" spans="18:21" ht="14.25">
      <c r="R2462" s="1"/>
      <c r="S2462" s="1"/>
      <c r="T2462" s="1"/>
      <c r="U2462" s="1"/>
    </row>
    <row r="2463" spans="18:21" ht="14.25">
      <c r="R2463" s="1"/>
      <c r="S2463" s="1"/>
      <c r="T2463" s="1"/>
      <c r="U2463" s="1"/>
    </row>
    <row r="2464" spans="18:21" ht="14.25">
      <c r="R2464" s="1"/>
      <c r="S2464" s="1"/>
      <c r="T2464" s="1"/>
      <c r="U2464" s="1"/>
    </row>
    <row r="2465" spans="18:21" ht="14.25">
      <c r="R2465" s="1"/>
      <c r="S2465" s="1"/>
      <c r="T2465" s="1"/>
      <c r="U2465" s="1"/>
    </row>
    <row r="2466" spans="18:21" ht="14.25">
      <c r="R2466" s="1"/>
      <c r="S2466" s="1"/>
      <c r="T2466" s="1"/>
      <c r="U2466" s="1"/>
    </row>
    <row r="2467" spans="18:21" ht="14.25">
      <c r="R2467" s="1"/>
      <c r="S2467" s="1"/>
      <c r="T2467" s="1"/>
      <c r="U2467" s="1"/>
    </row>
    <row r="2468" spans="18:21" ht="14.25">
      <c r="R2468" s="1"/>
      <c r="S2468" s="1"/>
      <c r="T2468" s="1"/>
      <c r="U2468" s="1"/>
    </row>
    <row r="2469" spans="18:21" ht="14.25">
      <c r="R2469" s="1"/>
      <c r="S2469" s="1"/>
      <c r="T2469" s="1"/>
      <c r="U2469" s="1"/>
    </row>
    <row r="2470" spans="18:21" ht="14.25">
      <c r="R2470" s="1"/>
      <c r="S2470" s="1"/>
      <c r="T2470" s="1"/>
      <c r="U2470" s="1"/>
    </row>
    <row r="2471" spans="18:21" ht="14.25">
      <c r="R2471" s="7"/>
      <c r="S2471" s="7"/>
      <c r="T2471" s="7"/>
      <c r="U2471" s="7"/>
    </row>
    <row r="2472" spans="18:21" ht="14.25">
      <c r="R2472" s="1"/>
      <c r="S2472" s="1"/>
      <c r="T2472" s="1"/>
      <c r="U2472" s="1"/>
    </row>
    <row r="2473" spans="18:21" ht="14.25">
      <c r="R2473" s="1"/>
      <c r="S2473" s="1"/>
      <c r="T2473" s="1"/>
      <c r="U2473" s="1"/>
    </row>
    <row r="2474" spans="18:21" ht="14.25">
      <c r="R2474" s="1"/>
      <c r="S2474" s="1"/>
      <c r="T2474" s="1"/>
      <c r="U2474" s="1"/>
    </row>
    <row r="2475" spans="18:21" ht="14.25">
      <c r="R2475" s="4"/>
      <c r="S2475" s="4"/>
      <c r="T2475" s="4"/>
      <c r="U2475" s="4"/>
    </row>
    <row r="2476" spans="18:19" ht="14.25">
      <c r="R2476" s="4"/>
      <c r="S2476" s="4"/>
    </row>
    <row r="2477" spans="18:21" ht="14.25">
      <c r="R2477" s="1"/>
      <c r="S2477" s="1"/>
      <c r="T2477" s="1"/>
      <c r="U2477" s="1"/>
    </row>
    <row r="2478" spans="18:21" ht="18">
      <c r="R2478" s="9">
        <f>IF(N2462+N2463+N2464+N2465+N2466+N2467+N2468+N2469+N2470+N2471+M2475+M2476&gt;24,0,8)</f>
        <v>8</v>
      </c>
      <c r="S2478" s="1"/>
      <c r="T2478" s="1"/>
      <c r="U2478" s="1"/>
    </row>
    <row r="2479" spans="18:21" ht="15">
      <c r="R2479" s="10"/>
      <c r="S2479" s="10"/>
      <c r="T2479" s="10"/>
      <c r="U2479" s="11"/>
    </row>
    <row r="2481" spans="18:21" ht="14.25">
      <c r="R2481" s="1"/>
      <c r="S2481" s="1"/>
      <c r="T2481" s="1"/>
      <c r="U2481" s="1"/>
    </row>
    <row r="2482" spans="18:21" ht="14.25">
      <c r="R2482" s="1"/>
      <c r="S2482" s="1"/>
      <c r="T2482" s="1"/>
      <c r="U2482" s="1"/>
    </row>
    <row r="2483" spans="18:21" ht="14.25">
      <c r="R2483" s="1"/>
      <c r="S2483" s="1"/>
      <c r="T2483" s="1"/>
      <c r="U2483" s="1"/>
    </row>
    <row r="2484" spans="18:21" ht="14.25">
      <c r="R2484" s="1"/>
      <c r="S2484" s="1"/>
      <c r="T2484" s="1"/>
      <c r="U2484" s="1"/>
    </row>
    <row r="2485" spans="18:21" ht="14.25">
      <c r="R2485" s="1"/>
      <c r="S2485" s="1"/>
      <c r="T2485" s="1"/>
      <c r="U2485" s="1"/>
    </row>
    <row r="2486" spans="18:21" ht="14.25">
      <c r="R2486" s="1"/>
      <c r="S2486" s="2"/>
      <c r="T2486" s="3"/>
      <c r="U2486" s="3"/>
    </row>
    <row r="2487" spans="18:21" ht="14.25">
      <c r="R2487" s="1"/>
      <c r="S2487" s="57" t="s">
        <v>59</v>
      </c>
      <c r="T2487" s="58"/>
      <c r="U2487" s="58"/>
    </row>
    <row r="2488" spans="18:21" ht="14.25">
      <c r="R2488" s="1"/>
      <c r="S2488" s="59" t="s">
        <v>50</v>
      </c>
      <c r="T2488" s="60"/>
      <c r="U2488" s="60"/>
    </row>
    <row r="2489" spans="18:20" ht="14.25">
      <c r="R2489" s="1"/>
      <c r="S2489" s="12" t="s">
        <v>63</v>
      </c>
      <c r="T2489" s="13"/>
    </row>
    <row r="2490" spans="18:21" ht="14.25">
      <c r="R2490" s="1"/>
      <c r="S2490" s="61" t="s">
        <v>64</v>
      </c>
      <c r="T2490" s="60"/>
      <c r="U2490" s="60"/>
    </row>
    <row r="2491" spans="18:21" ht="14.25">
      <c r="R2491" s="4"/>
      <c r="S2491" s="14"/>
      <c r="T2491" s="1"/>
      <c r="U2491" s="1"/>
    </row>
    <row r="2492" spans="18:21" ht="14.25">
      <c r="R2492" s="1"/>
      <c r="S2492" s="1"/>
      <c r="T2492" s="1"/>
      <c r="U2492" s="1"/>
    </row>
    <row r="2493" spans="18:21" ht="14.25">
      <c r="R2493" s="1"/>
      <c r="S2493" s="1"/>
      <c r="T2493" s="1"/>
      <c r="U2493" s="1"/>
    </row>
    <row r="2494" spans="18:21" ht="14.25">
      <c r="R2494" s="1"/>
      <c r="S2494" s="1"/>
      <c r="T2494" s="1"/>
      <c r="U2494" s="1"/>
    </row>
    <row r="2495" spans="18:21" ht="14.25">
      <c r="R2495" s="1"/>
      <c r="S2495" s="1"/>
      <c r="T2495" s="1"/>
      <c r="U2495" s="1"/>
    </row>
    <row r="2496" spans="18:21" ht="14.25">
      <c r="R2496" s="1"/>
      <c r="S2496" s="1"/>
      <c r="T2496" s="1"/>
      <c r="U2496" s="1"/>
    </row>
    <row r="2497" spans="18:21" ht="14.25">
      <c r="R2497" s="1"/>
      <c r="S2497" s="1"/>
      <c r="T2497" s="1"/>
      <c r="U2497" s="1"/>
    </row>
    <row r="2498" spans="18:21" ht="14.25">
      <c r="R2498" s="1"/>
      <c r="S2498" s="1"/>
      <c r="T2498" s="1"/>
      <c r="U2498" s="1"/>
    </row>
    <row r="2499" spans="18:21" ht="14.25">
      <c r="R2499" s="1"/>
      <c r="S2499" s="1"/>
      <c r="T2499" s="1"/>
      <c r="U2499" s="1"/>
    </row>
    <row r="2500" spans="18:21" ht="14.25">
      <c r="R2500" s="1"/>
      <c r="S2500" s="1"/>
      <c r="T2500" s="1"/>
      <c r="U2500" s="1"/>
    </row>
    <row r="2501" spans="18:21" ht="14.25">
      <c r="R2501" s="1"/>
      <c r="S2501" s="1"/>
      <c r="T2501" s="1"/>
      <c r="U2501" s="1"/>
    </row>
    <row r="2502" spans="18:21" ht="14.25">
      <c r="R2502" s="7"/>
      <c r="S2502" s="7"/>
      <c r="T2502" s="7"/>
      <c r="U2502" s="7"/>
    </row>
    <row r="2503" spans="18:21" ht="14.25">
      <c r="R2503" s="1"/>
      <c r="S2503" s="1"/>
      <c r="T2503" s="1"/>
      <c r="U2503" s="1"/>
    </row>
    <row r="2504" spans="18:21" ht="14.25">
      <c r="R2504" s="1"/>
      <c r="S2504" s="1"/>
      <c r="T2504" s="1"/>
      <c r="U2504" s="1"/>
    </row>
    <row r="2505" spans="18:21" ht="14.25">
      <c r="R2505" s="1"/>
      <c r="S2505" s="1"/>
      <c r="T2505" s="1"/>
      <c r="U2505" s="1"/>
    </row>
    <row r="2506" spans="18:21" ht="14.25">
      <c r="R2506" s="4"/>
      <c r="S2506" s="4"/>
      <c r="T2506" s="4"/>
      <c r="U2506" s="4"/>
    </row>
    <row r="2507" spans="18:19" ht="14.25">
      <c r="R2507" s="4"/>
      <c r="S2507" s="4"/>
    </row>
    <row r="2508" spans="18:21" ht="14.25">
      <c r="R2508" s="1"/>
      <c r="S2508" s="1"/>
      <c r="T2508" s="1"/>
      <c r="U2508" s="1"/>
    </row>
    <row r="2509" spans="18:21" ht="18">
      <c r="R2509" s="9">
        <f>IF(N2493+N2494+N2495+N2496+N2497+N2498+N2499+N2500+N2501+N2502+M2506+M2507&gt;24,0,8)</f>
        <v>8</v>
      </c>
      <c r="S2509" s="1"/>
      <c r="T2509" s="1"/>
      <c r="U2509" s="1"/>
    </row>
    <row r="2510" spans="18:21" ht="15">
      <c r="R2510" s="10"/>
      <c r="S2510" s="10"/>
      <c r="T2510" s="10"/>
      <c r="U2510" s="11"/>
    </row>
    <row r="2512" spans="18:21" ht="14.25">
      <c r="R2512" s="1"/>
      <c r="S2512" s="1"/>
      <c r="T2512" s="1"/>
      <c r="U2512" s="1"/>
    </row>
    <row r="2513" spans="18:21" ht="14.25">
      <c r="R2513" s="1"/>
      <c r="S2513" s="1"/>
      <c r="T2513" s="1"/>
      <c r="U2513" s="1"/>
    </row>
    <row r="2514" spans="18:21" ht="14.25">
      <c r="R2514" s="1"/>
      <c r="S2514" s="1"/>
      <c r="T2514" s="1"/>
      <c r="U2514" s="1"/>
    </row>
    <row r="2515" spans="18:21" ht="14.25">
      <c r="R2515" s="1"/>
      <c r="S2515" s="1"/>
      <c r="T2515" s="1"/>
      <c r="U2515" s="1"/>
    </row>
    <row r="2516" spans="18:21" ht="14.25">
      <c r="R2516" s="1"/>
      <c r="S2516" s="1"/>
      <c r="T2516" s="1"/>
      <c r="U2516" s="1"/>
    </row>
    <row r="2517" spans="18:21" ht="14.25">
      <c r="R2517" s="1"/>
      <c r="S2517" s="2"/>
      <c r="T2517" s="3"/>
      <c r="U2517" s="3"/>
    </row>
    <row r="2518" spans="18:21" ht="14.25">
      <c r="R2518" s="1"/>
      <c r="S2518" s="57" t="s">
        <v>59</v>
      </c>
      <c r="T2518" s="58"/>
      <c r="U2518" s="58"/>
    </row>
    <row r="2519" spans="18:21" ht="14.25">
      <c r="R2519" s="1"/>
      <c r="S2519" s="59" t="s">
        <v>50</v>
      </c>
      <c r="T2519" s="60"/>
      <c r="U2519" s="60"/>
    </row>
    <row r="2520" spans="18:20" ht="14.25">
      <c r="R2520" s="1"/>
      <c r="S2520" s="12" t="s">
        <v>63</v>
      </c>
      <c r="T2520" s="13"/>
    </row>
    <row r="2521" spans="18:21" ht="14.25">
      <c r="R2521" s="1"/>
      <c r="S2521" s="61" t="s">
        <v>64</v>
      </c>
      <c r="T2521" s="60"/>
      <c r="U2521" s="60"/>
    </row>
    <row r="2522" spans="18:21" ht="14.25">
      <c r="R2522" s="4"/>
      <c r="S2522" s="14"/>
      <c r="T2522" s="1"/>
      <c r="U2522" s="1"/>
    </row>
    <row r="2523" spans="18:21" ht="14.25">
      <c r="R2523" s="1"/>
      <c r="S2523" s="1"/>
      <c r="T2523" s="1"/>
      <c r="U2523" s="1"/>
    </row>
    <row r="2524" spans="18:21" ht="14.25">
      <c r="R2524" s="1"/>
      <c r="S2524" s="1"/>
      <c r="T2524" s="1"/>
      <c r="U2524" s="1"/>
    </row>
    <row r="2525" spans="18:21" ht="14.25">
      <c r="R2525" s="1"/>
      <c r="S2525" s="1"/>
      <c r="T2525" s="1"/>
      <c r="U2525" s="1"/>
    </row>
    <row r="2526" spans="18:21" ht="14.25">
      <c r="R2526" s="1"/>
      <c r="S2526" s="1"/>
      <c r="T2526" s="1"/>
      <c r="U2526" s="1"/>
    </row>
    <row r="2527" spans="18:21" ht="14.25">
      <c r="R2527" s="1"/>
      <c r="S2527" s="1"/>
      <c r="T2527" s="1"/>
      <c r="U2527" s="1"/>
    </row>
    <row r="2528" spans="18:21" ht="14.25">
      <c r="R2528" s="1"/>
      <c r="S2528" s="1"/>
      <c r="T2528" s="1"/>
      <c r="U2528" s="1"/>
    </row>
    <row r="2529" spans="18:21" ht="14.25">
      <c r="R2529" s="1"/>
      <c r="S2529" s="1"/>
      <c r="T2529" s="1"/>
      <c r="U2529" s="1"/>
    </row>
    <row r="2530" spans="18:21" ht="14.25">
      <c r="R2530" s="1"/>
      <c r="S2530" s="1"/>
      <c r="T2530" s="1"/>
      <c r="U2530" s="1"/>
    </row>
    <row r="2531" spans="18:21" ht="14.25">
      <c r="R2531" s="1"/>
      <c r="S2531" s="1"/>
      <c r="T2531" s="1"/>
      <c r="U2531" s="1"/>
    </row>
    <row r="2532" spans="18:21" ht="14.25">
      <c r="R2532" s="1"/>
      <c r="S2532" s="1"/>
      <c r="T2532" s="1"/>
      <c r="U2532" s="1"/>
    </row>
    <row r="2533" spans="18:21" ht="14.25">
      <c r="R2533" s="7"/>
      <c r="S2533" s="7"/>
      <c r="T2533" s="7"/>
      <c r="U2533" s="7"/>
    </row>
    <row r="2534" spans="18:21" ht="14.25">
      <c r="R2534" s="1"/>
      <c r="S2534" s="1"/>
      <c r="T2534" s="1"/>
      <c r="U2534" s="1"/>
    </row>
    <row r="2535" spans="18:21" ht="14.25">
      <c r="R2535" s="1"/>
      <c r="S2535" s="1"/>
      <c r="T2535" s="1"/>
      <c r="U2535" s="1"/>
    </row>
    <row r="2536" spans="18:21" ht="14.25">
      <c r="R2536" s="1"/>
      <c r="S2536" s="1"/>
      <c r="T2536" s="1"/>
      <c r="U2536" s="1"/>
    </row>
    <row r="2537" spans="18:21" ht="14.25">
      <c r="R2537" s="4"/>
      <c r="S2537" s="4"/>
      <c r="T2537" s="4"/>
      <c r="U2537" s="4"/>
    </row>
    <row r="2538" spans="18:19" ht="14.25">
      <c r="R2538" s="4"/>
      <c r="S2538" s="4"/>
    </row>
    <row r="2539" spans="18:21" ht="14.25">
      <c r="R2539" s="1"/>
      <c r="S2539" s="1"/>
      <c r="T2539" s="1"/>
      <c r="U2539" s="1"/>
    </row>
    <row r="2540" spans="18:21" ht="18">
      <c r="R2540" s="9">
        <f>IF(N2524+N2525+N2526+N2527+N2528+N2529+N2530+N2531+N2532+N2533+M2537+M2538&gt;24,0,8)</f>
        <v>8</v>
      </c>
      <c r="S2540" s="1"/>
      <c r="T2540" s="1"/>
      <c r="U2540" s="1"/>
    </row>
    <row r="2541" spans="18:21" ht="15">
      <c r="R2541" s="10"/>
      <c r="S2541" s="10"/>
      <c r="T2541" s="10"/>
      <c r="U2541" s="11"/>
    </row>
    <row r="2543" spans="18:21" ht="14.25">
      <c r="R2543" s="1"/>
      <c r="S2543" s="1"/>
      <c r="T2543" s="1"/>
      <c r="U2543" s="1"/>
    </row>
    <row r="2544" spans="18:21" ht="14.25">
      <c r="R2544" s="1"/>
      <c r="S2544" s="1"/>
      <c r="T2544" s="1"/>
      <c r="U2544" s="1"/>
    </row>
    <row r="2545" spans="18:21" ht="14.25">
      <c r="R2545" s="1"/>
      <c r="S2545" s="1"/>
      <c r="T2545" s="1"/>
      <c r="U2545" s="1"/>
    </row>
    <row r="2546" spans="18:21" ht="14.25">
      <c r="R2546" s="1"/>
      <c r="S2546" s="1"/>
      <c r="T2546" s="1"/>
      <c r="U2546" s="1"/>
    </row>
    <row r="2547" spans="18:21" ht="14.25">
      <c r="R2547" s="1"/>
      <c r="S2547" s="1"/>
      <c r="T2547" s="1"/>
      <c r="U2547" s="1"/>
    </row>
    <row r="2548" spans="18:21" ht="14.25">
      <c r="R2548" s="1"/>
      <c r="S2548" s="2"/>
      <c r="T2548" s="3"/>
      <c r="U2548" s="3"/>
    </row>
    <row r="2549" spans="18:21" ht="14.25">
      <c r="R2549" s="1"/>
      <c r="S2549" s="57" t="s">
        <v>59</v>
      </c>
      <c r="T2549" s="58"/>
      <c r="U2549" s="58"/>
    </row>
    <row r="2550" spans="18:21" ht="14.25">
      <c r="R2550" s="1"/>
      <c r="S2550" s="59" t="s">
        <v>50</v>
      </c>
      <c r="T2550" s="60"/>
      <c r="U2550" s="60"/>
    </row>
    <row r="2551" spans="18:20" ht="14.25">
      <c r="R2551" s="1"/>
      <c r="S2551" s="12" t="s">
        <v>63</v>
      </c>
      <c r="T2551" s="13"/>
    </row>
    <row r="2552" spans="18:21" ht="14.25">
      <c r="R2552" s="1"/>
      <c r="S2552" s="61" t="s">
        <v>64</v>
      </c>
      <c r="T2552" s="60"/>
      <c r="U2552" s="60"/>
    </row>
    <row r="2553" spans="18:21" ht="14.25">
      <c r="R2553" s="4"/>
      <c r="S2553" s="14"/>
      <c r="T2553" s="1"/>
      <c r="U2553" s="1"/>
    </row>
    <row r="2554" spans="18:21" ht="14.25">
      <c r="R2554" s="1"/>
      <c r="S2554" s="1"/>
      <c r="T2554" s="1"/>
      <c r="U2554" s="1"/>
    </row>
    <row r="2555" spans="18:21" ht="14.25">
      <c r="R2555" s="1"/>
      <c r="S2555" s="1"/>
      <c r="T2555" s="1"/>
      <c r="U2555" s="1"/>
    </row>
    <row r="2556" spans="18:21" ht="14.25">
      <c r="R2556" s="1"/>
      <c r="S2556" s="1"/>
      <c r="T2556" s="1"/>
      <c r="U2556" s="1"/>
    </row>
    <row r="2557" spans="18:21" ht="14.25">
      <c r="R2557" s="1"/>
      <c r="S2557" s="1"/>
      <c r="T2557" s="1"/>
      <c r="U2557" s="1"/>
    </row>
    <row r="2558" spans="18:21" ht="14.25">
      <c r="R2558" s="1"/>
      <c r="S2558" s="1"/>
      <c r="T2558" s="1"/>
      <c r="U2558" s="1"/>
    </row>
    <row r="2559" spans="18:21" ht="14.25">
      <c r="R2559" s="1"/>
      <c r="S2559" s="1"/>
      <c r="T2559" s="1"/>
      <c r="U2559" s="1"/>
    </row>
    <row r="2560" spans="18:21" ht="14.25">
      <c r="R2560" s="1"/>
      <c r="S2560" s="1"/>
      <c r="T2560" s="1"/>
      <c r="U2560" s="1"/>
    </row>
    <row r="2561" spans="18:21" ht="14.25">
      <c r="R2561" s="1"/>
      <c r="S2561" s="1"/>
      <c r="T2561" s="1"/>
      <c r="U2561" s="1"/>
    </row>
    <row r="2562" spans="18:21" ht="14.25">
      <c r="R2562" s="1"/>
      <c r="S2562" s="1"/>
      <c r="T2562" s="1"/>
      <c r="U2562" s="1"/>
    </row>
    <row r="2563" spans="18:21" ht="14.25">
      <c r="R2563" s="1"/>
      <c r="S2563" s="1"/>
      <c r="T2563" s="1"/>
      <c r="U2563" s="1"/>
    </row>
    <row r="2564" spans="18:21" ht="14.25">
      <c r="R2564" s="7"/>
      <c r="S2564" s="7"/>
      <c r="T2564" s="7"/>
      <c r="U2564" s="7"/>
    </row>
    <row r="2565" spans="18:21" ht="14.25">
      <c r="R2565" s="1"/>
      <c r="S2565" s="1"/>
      <c r="T2565" s="1"/>
      <c r="U2565" s="1"/>
    </row>
    <row r="2566" spans="18:21" ht="14.25">
      <c r="R2566" s="1"/>
      <c r="S2566" s="1"/>
      <c r="T2566" s="1"/>
      <c r="U2566" s="1"/>
    </row>
    <row r="2567" spans="18:21" ht="14.25">
      <c r="R2567" s="1"/>
      <c r="S2567" s="1"/>
      <c r="T2567" s="1"/>
      <c r="U2567" s="1"/>
    </row>
    <row r="2568" spans="18:21" ht="14.25">
      <c r="R2568" s="4"/>
      <c r="S2568" s="4"/>
      <c r="T2568" s="4"/>
      <c r="U2568" s="4"/>
    </row>
    <row r="2569" spans="18:19" ht="14.25">
      <c r="R2569" s="4"/>
      <c r="S2569" s="4"/>
    </row>
    <row r="2570" spans="18:21" ht="14.25">
      <c r="R2570" s="1"/>
      <c r="S2570" s="1"/>
      <c r="T2570" s="1"/>
      <c r="U2570" s="1"/>
    </row>
    <row r="2571" spans="18:21" ht="18">
      <c r="R2571" s="9">
        <f>IF(N2555+N2556+N2557+N2558+N2559+N2560+N2561+N2562+N2563+N2564+M2568+M2569&gt;24,0,8)</f>
        <v>8</v>
      </c>
      <c r="S2571" s="1"/>
      <c r="T2571" s="1"/>
      <c r="U2571" s="1"/>
    </row>
    <row r="2572" spans="18:21" ht="15">
      <c r="R2572" s="10"/>
      <c r="S2572" s="10"/>
      <c r="T2572" s="10"/>
      <c r="U2572" s="11"/>
    </row>
    <row r="2574" spans="18:21" ht="14.25">
      <c r="R2574" s="1"/>
      <c r="S2574" s="1"/>
      <c r="T2574" s="1"/>
      <c r="U2574" s="1"/>
    </row>
    <row r="2575" spans="18:21" ht="14.25">
      <c r="R2575" s="1"/>
      <c r="S2575" s="1"/>
      <c r="T2575" s="1"/>
      <c r="U2575" s="1"/>
    </row>
    <row r="2576" spans="18:21" ht="14.25">
      <c r="R2576" s="1"/>
      <c r="S2576" s="1"/>
      <c r="T2576" s="1"/>
      <c r="U2576" s="1"/>
    </row>
    <row r="2577" spans="18:21" ht="14.25">
      <c r="R2577" s="1"/>
      <c r="S2577" s="1"/>
      <c r="T2577" s="1"/>
      <c r="U2577" s="1"/>
    </row>
    <row r="2578" spans="18:21" ht="14.25">
      <c r="R2578" s="1"/>
      <c r="S2578" s="1"/>
      <c r="T2578" s="1"/>
      <c r="U2578" s="1"/>
    </row>
    <row r="2579" spans="18:21" ht="14.25">
      <c r="R2579" s="1"/>
      <c r="S2579" s="2"/>
      <c r="T2579" s="3"/>
      <c r="U2579" s="3"/>
    </row>
    <row r="2580" spans="18:21" ht="14.25">
      <c r="R2580" s="1"/>
      <c r="S2580" s="57" t="s">
        <v>59</v>
      </c>
      <c r="T2580" s="57"/>
      <c r="U2580" s="57"/>
    </row>
    <row r="2581" spans="18:21" ht="14.25">
      <c r="R2581" s="1"/>
      <c r="S2581" s="59" t="s">
        <v>50</v>
      </c>
      <c r="T2581" s="60"/>
      <c r="U2581" s="60"/>
    </row>
    <row r="2582" spans="18:20" ht="14.25">
      <c r="R2582" s="1"/>
      <c r="S2582" s="12" t="s">
        <v>63</v>
      </c>
      <c r="T2582" s="13"/>
    </row>
    <row r="2583" spans="18:21" ht="14.25">
      <c r="R2583" s="1"/>
      <c r="S2583" s="61" t="s">
        <v>64</v>
      </c>
      <c r="T2583" s="60"/>
      <c r="U2583" s="60"/>
    </row>
    <row r="2584" spans="18:21" ht="14.25">
      <c r="R2584" s="4"/>
      <c r="S2584" s="14"/>
      <c r="T2584" s="1"/>
      <c r="U2584" s="1"/>
    </row>
    <row r="2585" spans="18:21" ht="14.25">
      <c r="R2585" s="1"/>
      <c r="S2585" s="1"/>
      <c r="T2585" s="1"/>
      <c r="U2585" s="1"/>
    </row>
    <row r="2586" spans="18:21" ht="14.25">
      <c r="R2586" s="1"/>
      <c r="S2586" s="1"/>
      <c r="T2586" s="1"/>
      <c r="U2586" s="1"/>
    </row>
    <row r="2587" spans="18:21" ht="14.25">
      <c r="R2587" s="1"/>
      <c r="S2587" s="1"/>
      <c r="T2587" s="1"/>
      <c r="U2587" s="1"/>
    </row>
    <row r="2588" spans="18:21" ht="14.25">
      <c r="R2588" s="1"/>
      <c r="S2588" s="1"/>
      <c r="T2588" s="1"/>
      <c r="U2588" s="1"/>
    </row>
    <row r="2589" spans="18:21" ht="14.25">
      <c r="R2589" s="1"/>
      <c r="S2589" s="1"/>
      <c r="T2589" s="1"/>
      <c r="U2589" s="1"/>
    </row>
    <row r="2590" spans="18:21" ht="14.25">
      <c r="R2590" s="1"/>
      <c r="S2590" s="1"/>
      <c r="T2590" s="1"/>
      <c r="U2590" s="1"/>
    </row>
    <row r="2591" spans="18:21" ht="14.25">
      <c r="R2591" s="1"/>
      <c r="S2591" s="1"/>
      <c r="T2591" s="1"/>
      <c r="U2591" s="1"/>
    </row>
    <row r="2592" spans="18:21" ht="14.25">
      <c r="R2592" s="1"/>
      <c r="S2592" s="1"/>
      <c r="T2592" s="1"/>
      <c r="U2592" s="1"/>
    </row>
    <row r="2593" spans="18:21" ht="14.25">
      <c r="R2593" s="1"/>
      <c r="S2593" s="1"/>
      <c r="T2593" s="1"/>
      <c r="U2593" s="1"/>
    </row>
    <row r="2594" spans="18:21" ht="14.25">
      <c r="R2594" s="1"/>
      <c r="S2594" s="1"/>
      <c r="T2594" s="1"/>
      <c r="U2594" s="1"/>
    </row>
    <row r="2595" spans="18:21" ht="14.25">
      <c r="R2595" s="7"/>
      <c r="S2595" s="7"/>
      <c r="T2595" s="7"/>
      <c r="U2595" s="7"/>
    </row>
    <row r="2596" spans="18:21" ht="14.25">
      <c r="R2596" s="1"/>
      <c r="S2596" s="1"/>
      <c r="T2596" s="1"/>
      <c r="U2596" s="1"/>
    </row>
    <row r="2597" spans="18:21" ht="14.25">
      <c r="R2597" s="1"/>
      <c r="S2597" s="1"/>
      <c r="T2597" s="1"/>
      <c r="U2597" s="1"/>
    </row>
    <row r="2598" spans="18:21" ht="14.25">
      <c r="R2598" s="1"/>
      <c r="S2598" s="1"/>
      <c r="T2598" s="1"/>
      <c r="U2598" s="1"/>
    </row>
    <row r="2599" spans="18:21" ht="14.25">
      <c r="R2599" s="4"/>
      <c r="S2599" s="4"/>
      <c r="T2599" s="4"/>
      <c r="U2599" s="4"/>
    </row>
    <row r="2600" spans="18:19" ht="14.25">
      <c r="R2600" s="4"/>
      <c r="S2600" s="4"/>
    </row>
    <row r="2601" spans="18:21" ht="14.25">
      <c r="R2601" s="1"/>
      <c r="S2601" s="1"/>
      <c r="T2601" s="1"/>
      <c r="U2601" s="1"/>
    </row>
    <row r="2602" spans="18:21" ht="18">
      <c r="R2602" s="9">
        <f>IF(N2586+N2587+N2588+N2589+N2590+N2591+N2592+N2593+N2594+N2595+M2599+M2600&gt;24,0,8)</f>
        <v>8</v>
      </c>
      <c r="S2602" s="1"/>
      <c r="T2602" s="1"/>
      <c r="U2602" s="1"/>
    </row>
    <row r="2603" spans="18:21" ht="15">
      <c r="R2603" s="10"/>
      <c r="S2603" s="10"/>
      <c r="T2603" s="10"/>
      <c r="U2603" s="11"/>
    </row>
    <row r="2605" spans="18:21" ht="14.25">
      <c r="R2605" s="1"/>
      <c r="S2605" s="1"/>
      <c r="T2605" s="1"/>
      <c r="U2605" s="1"/>
    </row>
    <row r="2606" spans="18:21" ht="14.25">
      <c r="R2606" s="1"/>
      <c r="S2606" s="1"/>
      <c r="T2606" s="1"/>
      <c r="U2606" s="1"/>
    </row>
    <row r="2607" spans="18:21" ht="14.25">
      <c r="R2607" s="1"/>
      <c r="S2607" s="1"/>
      <c r="T2607" s="1"/>
      <c r="U2607" s="1"/>
    </row>
    <row r="2608" spans="18:21" ht="14.25">
      <c r="R2608" s="1"/>
      <c r="S2608" s="1"/>
      <c r="T2608" s="1"/>
      <c r="U2608" s="1"/>
    </row>
    <row r="2609" spans="18:21" ht="14.25">
      <c r="R2609" s="1"/>
      <c r="S2609" s="1"/>
      <c r="T2609" s="1"/>
      <c r="U2609" s="1"/>
    </row>
    <row r="2610" spans="18:21" ht="14.25">
      <c r="R2610" s="1"/>
      <c r="S2610" s="2"/>
      <c r="T2610" s="3"/>
      <c r="U2610" s="3"/>
    </row>
    <row r="2611" spans="18:21" ht="14.25">
      <c r="R2611" s="1"/>
      <c r="S2611" s="57" t="s">
        <v>59</v>
      </c>
      <c r="T2611" s="58"/>
      <c r="U2611" s="58"/>
    </row>
    <row r="2612" spans="18:21" ht="14.25">
      <c r="R2612" s="1"/>
      <c r="S2612" s="59" t="s">
        <v>50</v>
      </c>
      <c r="T2612" s="60"/>
      <c r="U2612" s="60"/>
    </row>
    <row r="2613" spans="18:20" ht="14.25">
      <c r="R2613" s="1"/>
      <c r="S2613" s="12" t="s">
        <v>63</v>
      </c>
      <c r="T2613" s="13"/>
    </row>
    <row r="2614" spans="18:21" ht="14.25">
      <c r="R2614" s="1"/>
      <c r="S2614" s="61" t="s">
        <v>64</v>
      </c>
      <c r="T2614" s="60"/>
      <c r="U2614" s="60"/>
    </row>
    <row r="2615" spans="18:21" ht="14.25">
      <c r="R2615" s="4"/>
      <c r="S2615" s="14"/>
      <c r="T2615" s="1"/>
      <c r="U2615" s="1"/>
    </row>
    <row r="2616" spans="18:21" ht="14.25">
      <c r="R2616" s="1"/>
      <c r="S2616" s="1"/>
      <c r="T2616" s="1"/>
      <c r="U2616" s="1"/>
    </row>
    <row r="2617" spans="18:21" ht="14.25">
      <c r="R2617" s="1"/>
      <c r="S2617" s="1"/>
      <c r="T2617" s="1"/>
      <c r="U2617" s="1"/>
    </row>
    <row r="2618" spans="18:21" ht="14.25">
      <c r="R2618" s="1"/>
      <c r="S2618" s="1"/>
      <c r="T2618" s="1"/>
      <c r="U2618" s="1"/>
    </row>
    <row r="2619" spans="18:21" ht="14.25">
      <c r="R2619" s="1"/>
      <c r="S2619" s="1"/>
      <c r="T2619" s="1"/>
      <c r="U2619" s="1"/>
    </row>
    <row r="2620" spans="18:21" ht="14.25">
      <c r="R2620" s="1"/>
      <c r="S2620" s="1"/>
      <c r="T2620" s="1"/>
      <c r="U2620" s="1"/>
    </row>
    <row r="2621" spans="18:21" ht="14.25">
      <c r="R2621" s="1"/>
      <c r="S2621" s="1"/>
      <c r="T2621" s="1"/>
      <c r="U2621" s="1"/>
    </row>
    <row r="2622" spans="18:21" ht="14.25">
      <c r="R2622" s="1"/>
      <c r="S2622" s="1"/>
      <c r="T2622" s="1"/>
      <c r="U2622" s="1"/>
    </row>
    <row r="2623" spans="18:21" ht="14.25">
      <c r="R2623" s="1"/>
      <c r="S2623" s="1"/>
      <c r="T2623" s="1"/>
      <c r="U2623" s="1"/>
    </row>
    <row r="2624" spans="18:21" ht="14.25">
      <c r="R2624" s="1"/>
      <c r="S2624" s="1"/>
      <c r="T2624" s="1"/>
      <c r="U2624" s="1"/>
    </row>
    <row r="2625" spans="18:21" ht="14.25">
      <c r="R2625" s="1"/>
      <c r="S2625" s="1"/>
      <c r="T2625" s="1"/>
      <c r="U2625" s="1"/>
    </row>
    <row r="2626" spans="18:21" ht="14.25">
      <c r="R2626" s="7"/>
      <c r="S2626" s="7"/>
      <c r="T2626" s="7"/>
      <c r="U2626" s="7"/>
    </row>
    <row r="2627" spans="18:21" ht="14.25">
      <c r="R2627" s="1"/>
      <c r="S2627" s="1"/>
      <c r="T2627" s="1"/>
      <c r="U2627" s="1"/>
    </row>
    <row r="2628" spans="18:21" ht="14.25">
      <c r="R2628" s="1"/>
      <c r="S2628" s="1"/>
      <c r="T2628" s="1"/>
      <c r="U2628" s="1"/>
    </row>
    <row r="2629" spans="18:21" ht="14.25">
      <c r="R2629" s="1"/>
      <c r="S2629" s="1"/>
      <c r="T2629" s="1"/>
      <c r="U2629" s="1"/>
    </row>
    <row r="2630" spans="18:21" ht="14.25">
      <c r="R2630" s="4"/>
      <c r="S2630" s="4"/>
      <c r="T2630" s="4"/>
      <c r="U2630" s="4"/>
    </row>
    <row r="2631" spans="18:19" ht="14.25">
      <c r="R2631" s="4"/>
      <c r="S2631" s="4"/>
    </row>
    <row r="2632" spans="18:21" ht="14.25">
      <c r="R2632" s="1"/>
      <c r="S2632" s="1"/>
      <c r="T2632" s="1"/>
      <c r="U2632" s="1"/>
    </row>
    <row r="2633" spans="18:21" ht="18">
      <c r="R2633" s="9">
        <f>IF(N2617+N2618+N2619+N2620+N2621+N2622+N2623+N2624+N2625+N2626+M2630+M2631&gt;24,0,8)</f>
        <v>8</v>
      </c>
      <c r="S2633" s="1"/>
      <c r="T2633" s="1"/>
      <c r="U2633" s="1"/>
    </row>
    <row r="2634" spans="18:21" ht="15">
      <c r="R2634" s="10"/>
      <c r="S2634" s="10"/>
      <c r="T2634" s="10"/>
      <c r="U2634" s="11"/>
    </row>
    <row r="2636" spans="18:21" ht="14.25">
      <c r="R2636" s="1"/>
      <c r="S2636" s="1"/>
      <c r="T2636" s="1"/>
      <c r="U2636" s="1"/>
    </row>
    <row r="2637" spans="18:21" ht="14.25">
      <c r="R2637" s="1"/>
      <c r="S2637" s="1"/>
      <c r="T2637" s="1"/>
      <c r="U2637" s="1"/>
    </row>
    <row r="2638" spans="18:21" ht="14.25">
      <c r="R2638" s="1"/>
      <c r="S2638" s="1"/>
      <c r="T2638" s="1"/>
      <c r="U2638" s="1"/>
    </row>
    <row r="2639" spans="18:21" ht="14.25">
      <c r="R2639" s="1"/>
      <c r="S2639" s="1"/>
      <c r="T2639" s="1"/>
      <c r="U2639" s="1"/>
    </row>
    <row r="2640" spans="18:21" ht="14.25">
      <c r="R2640" s="1"/>
      <c r="S2640" s="1"/>
      <c r="T2640" s="1"/>
      <c r="U2640" s="1"/>
    </row>
    <row r="2641" spans="18:21" ht="14.25">
      <c r="R2641" s="1"/>
      <c r="S2641" s="2"/>
      <c r="T2641" s="3"/>
      <c r="U2641" s="3"/>
    </row>
    <row r="2642" spans="18:21" ht="14.25">
      <c r="R2642" s="1"/>
      <c r="S2642" s="57" t="s">
        <v>59</v>
      </c>
      <c r="T2642" s="58"/>
      <c r="U2642" s="58"/>
    </row>
    <row r="2643" spans="18:21" ht="14.25">
      <c r="R2643" s="1"/>
      <c r="S2643" s="59" t="s">
        <v>50</v>
      </c>
      <c r="T2643" s="60"/>
      <c r="U2643" s="60"/>
    </row>
    <row r="2644" spans="18:20" ht="14.25">
      <c r="R2644" s="1"/>
      <c r="S2644" s="12" t="s">
        <v>63</v>
      </c>
      <c r="T2644" s="13"/>
    </row>
    <row r="2645" spans="18:21" ht="14.25">
      <c r="R2645" s="1"/>
      <c r="S2645" s="61" t="s">
        <v>64</v>
      </c>
      <c r="T2645" s="60"/>
      <c r="U2645" s="60"/>
    </row>
    <row r="2646" spans="18:21" ht="14.25">
      <c r="R2646" s="4"/>
      <c r="S2646" s="14"/>
      <c r="T2646" s="1"/>
      <c r="U2646" s="1"/>
    </row>
    <row r="2647" spans="18:21" ht="14.25">
      <c r="R2647" s="1"/>
      <c r="S2647" s="1"/>
      <c r="T2647" s="1"/>
      <c r="U2647" s="1"/>
    </row>
    <row r="2648" spans="18:21" ht="14.25">
      <c r="R2648" s="1"/>
      <c r="S2648" s="1"/>
      <c r="T2648" s="1"/>
      <c r="U2648" s="1"/>
    </row>
    <row r="2649" spans="18:21" ht="14.25">
      <c r="R2649" s="1"/>
      <c r="S2649" s="1"/>
      <c r="T2649" s="1"/>
      <c r="U2649" s="1"/>
    </row>
    <row r="2650" spans="18:21" ht="14.25">
      <c r="R2650" s="1"/>
      <c r="S2650" s="1"/>
      <c r="T2650" s="1"/>
      <c r="U2650" s="1"/>
    </row>
    <row r="2651" spans="18:21" ht="14.25">
      <c r="R2651" s="1"/>
      <c r="S2651" s="1"/>
      <c r="T2651" s="1"/>
      <c r="U2651" s="1"/>
    </row>
    <row r="2652" spans="18:21" ht="14.25">
      <c r="R2652" s="1"/>
      <c r="S2652" s="1"/>
      <c r="T2652" s="1"/>
      <c r="U2652" s="1"/>
    </row>
    <row r="2653" spans="18:21" ht="14.25">
      <c r="R2653" s="1"/>
      <c r="S2653" s="1"/>
      <c r="T2653" s="1"/>
      <c r="U2653" s="1"/>
    </row>
    <row r="2654" spans="18:21" ht="14.25">
      <c r="R2654" s="1"/>
      <c r="S2654" s="1"/>
      <c r="T2654" s="1"/>
      <c r="U2654" s="1"/>
    </row>
    <row r="2655" spans="18:21" ht="14.25">
      <c r="R2655" s="1"/>
      <c r="S2655" s="1"/>
      <c r="T2655" s="1"/>
      <c r="U2655" s="1"/>
    </row>
    <row r="2656" spans="18:21" ht="14.25">
      <c r="R2656" s="1"/>
      <c r="S2656" s="1"/>
      <c r="T2656" s="1"/>
      <c r="U2656" s="1"/>
    </row>
    <row r="2657" spans="18:21" ht="14.25">
      <c r="R2657" s="7"/>
      <c r="S2657" s="7"/>
      <c r="T2657" s="7"/>
      <c r="U2657" s="7"/>
    </row>
    <row r="2658" spans="18:21" ht="14.25">
      <c r="R2658" s="1"/>
      <c r="S2658" s="1"/>
      <c r="T2658" s="1"/>
      <c r="U2658" s="1"/>
    </row>
    <row r="2659" spans="18:21" ht="14.25">
      <c r="R2659" s="1"/>
      <c r="S2659" s="1"/>
      <c r="T2659" s="1"/>
      <c r="U2659" s="1"/>
    </row>
    <row r="2660" spans="18:21" ht="14.25">
      <c r="R2660" s="1"/>
      <c r="S2660" s="1"/>
      <c r="T2660" s="1"/>
      <c r="U2660" s="1"/>
    </row>
    <row r="2661" spans="18:21" ht="14.25">
      <c r="R2661" s="4"/>
      <c r="S2661" s="4"/>
      <c r="T2661" s="4"/>
      <c r="U2661" s="4"/>
    </row>
    <row r="2662" spans="18:19" ht="14.25">
      <c r="R2662" s="4"/>
      <c r="S2662" s="4"/>
    </row>
    <row r="2663" spans="18:21" ht="14.25">
      <c r="R2663" s="1"/>
      <c r="S2663" s="1"/>
      <c r="T2663" s="1"/>
      <c r="U2663" s="1"/>
    </row>
    <row r="2664" spans="18:21" ht="18">
      <c r="R2664" s="9">
        <f>IF(N2648+N2649+N2650+N2651+N2652+N2653+N2654+N2655+N2656+N2657+M2661+M2662&gt;24,0,8)</f>
        <v>8</v>
      </c>
      <c r="S2664" s="1"/>
      <c r="T2664" s="1"/>
      <c r="U2664" s="1"/>
    </row>
    <row r="2665" spans="18:21" ht="15">
      <c r="R2665" s="10"/>
      <c r="S2665" s="10"/>
      <c r="T2665" s="10"/>
      <c r="U2665" s="11"/>
    </row>
    <row r="2667" spans="18:21" ht="14.25">
      <c r="R2667" s="1"/>
      <c r="S2667" s="1"/>
      <c r="T2667" s="1"/>
      <c r="U2667" s="1"/>
    </row>
    <row r="2668" spans="18:21" ht="14.25">
      <c r="R2668" s="1"/>
      <c r="S2668" s="1"/>
      <c r="T2668" s="1"/>
      <c r="U2668" s="1"/>
    </row>
    <row r="2669" spans="18:21" ht="14.25">
      <c r="R2669" s="1"/>
      <c r="S2669" s="1"/>
      <c r="T2669" s="1"/>
      <c r="U2669" s="1"/>
    </row>
    <row r="2670" spans="18:21" ht="14.25">
      <c r="R2670" s="1"/>
      <c r="S2670" s="1"/>
      <c r="T2670" s="1"/>
      <c r="U2670" s="1"/>
    </row>
    <row r="2671" spans="18:21" ht="14.25">
      <c r="R2671" s="1"/>
      <c r="S2671" s="1"/>
      <c r="T2671" s="1"/>
      <c r="U2671" s="1"/>
    </row>
    <row r="2672" spans="18:21" ht="14.25">
      <c r="R2672" s="1"/>
      <c r="S2672" s="2"/>
      <c r="T2672" s="3"/>
      <c r="U2672" s="3"/>
    </row>
    <row r="2673" spans="18:21" ht="14.25">
      <c r="R2673" s="1"/>
      <c r="S2673" s="57" t="s">
        <v>59</v>
      </c>
      <c r="T2673" s="58"/>
      <c r="U2673" s="58"/>
    </row>
    <row r="2674" spans="18:21" ht="14.25">
      <c r="R2674" s="1"/>
      <c r="S2674" s="59" t="s">
        <v>50</v>
      </c>
      <c r="T2674" s="60"/>
      <c r="U2674" s="60"/>
    </row>
    <row r="2675" spans="18:20" ht="14.25">
      <c r="R2675" s="1"/>
      <c r="S2675" s="12" t="s">
        <v>63</v>
      </c>
      <c r="T2675" s="13"/>
    </row>
    <row r="2676" spans="18:21" ht="14.25">
      <c r="R2676" s="1"/>
      <c r="S2676" s="61" t="s">
        <v>64</v>
      </c>
      <c r="T2676" s="60"/>
      <c r="U2676" s="60"/>
    </row>
    <row r="2677" spans="18:21" ht="14.25">
      <c r="R2677" s="4"/>
      <c r="S2677" s="14"/>
      <c r="T2677" s="1"/>
      <c r="U2677" s="1"/>
    </row>
    <row r="2678" spans="18:21" ht="14.25">
      <c r="R2678" s="1"/>
      <c r="S2678" s="1"/>
      <c r="T2678" s="1"/>
      <c r="U2678" s="1"/>
    </row>
    <row r="2679" spans="18:21" ht="14.25">
      <c r="R2679" s="1"/>
      <c r="S2679" s="1"/>
      <c r="T2679" s="1"/>
      <c r="U2679" s="1"/>
    </row>
    <row r="2680" spans="18:21" ht="14.25">
      <c r="R2680" s="1"/>
      <c r="S2680" s="1"/>
      <c r="T2680" s="1"/>
      <c r="U2680" s="1"/>
    </row>
    <row r="2681" spans="18:21" ht="14.25">
      <c r="R2681" s="1"/>
      <c r="S2681" s="1"/>
      <c r="T2681" s="1"/>
      <c r="U2681" s="1"/>
    </row>
    <row r="2682" spans="18:21" ht="14.25">
      <c r="R2682" s="1"/>
      <c r="S2682" s="1"/>
      <c r="T2682" s="1"/>
      <c r="U2682" s="1"/>
    </row>
    <row r="2683" spans="18:21" ht="14.25">
      <c r="R2683" s="1"/>
      <c r="S2683" s="1"/>
      <c r="T2683" s="1"/>
      <c r="U2683" s="1"/>
    </row>
    <row r="2684" spans="18:21" ht="14.25">
      <c r="R2684" s="1"/>
      <c r="S2684" s="1"/>
      <c r="T2684" s="1"/>
      <c r="U2684" s="1"/>
    </row>
    <row r="2685" spans="18:21" ht="14.25">
      <c r="R2685" s="1"/>
      <c r="S2685" s="1"/>
      <c r="T2685" s="1"/>
      <c r="U2685" s="1"/>
    </row>
    <row r="2686" spans="18:21" ht="14.25">
      <c r="R2686" s="1"/>
      <c r="S2686" s="1"/>
      <c r="T2686" s="1"/>
      <c r="U2686" s="1"/>
    </row>
    <row r="2687" spans="18:21" ht="14.25">
      <c r="R2687" s="1"/>
      <c r="S2687" s="1"/>
      <c r="T2687" s="1"/>
      <c r="U2687" s="1"/>
    </row>
    <row r="2688" spans="18:21" ht="14.25">
      <c r="R2688" s="7"/>
      <c r="S2688" s="7"/>
      <c r="T2688" s="7"/>
      <c r="U2688" s="7"/>
    </row>
    <row r="2689" spans="18:21" ht="14.25">
      <c r="R2689" s="1"/>
      <c r="S2689" s="1"/>
      <c r="T2689" s="1"/>
      <c r="U2689" s="1"/>
    </row>
    <row r="2690" spans="18:21" ht="14.25">
      <c r="R2690" s="1"/>
      <c r="S2690" s="1"/>
      <c r="T2690" s="1"/>
      <c r="U2690" s="1"/>
    </row>
    <row r="2691" spans="18:21" ht="14.25">
      <c r="R2691" s="1"/>
      <c r="S2691" s="1"/>
      <c r="T2691" s="1"/>
      <c r="U2691" s="1"/>
    </row>
    <row r="2692" spans="18:21" ht="14.25">
      <c r="R2692" s="4"/>
      <c r="S2692" s="4"/>
      <c r="T2692" s="4"/>
      <c r="U2692" s="4"/>
    </row>
    <row r="2693" spans="18:19" ht="14.25">
      <c r="R2693" s="4"/>
      <c r="S2693" s="4"/>
    </row>
    <row r="2694" spans="18:21" ht="14.25">
      <c r="R2694" s="1"/>
      <c r="S2694" s="1"/>
      <c r="T2694" s="1"/>
      <c r="U2694" s="1"/>
    </row>
    <row r="2695" spans="18:21" ht="18">
      <c r="R2695" s="9">
        <f>IF(N2679+N2680+N2681+N2682+N2683+N2684+N2685+N2686+N2687+N2688+M2692+M2693&gt;24,0,8)</f>
        <v>8</v>
      </c>
      <c r="S2695" s="1"/>
      <c r="T2695" s="1"/>
      <c r="U2695" s="1"/>
    </row>
    <row r="2696" spans="18:21" ht="15">
      <c r="R2696" s="10"/>
      <c r="S2696" s="10"/>
      <c r="T2696" s="10"/>
      <c r="U2696" s="11"/>
    </row>
    <row r="2698" spans="18:21" ht="14.25">
      <c r="R2698" s="1"/>
      <c r="S2698" s="1"/>
      <c r="T2698" s="1"/>
      <c r="U2698" s="1"/>
    </row>
    <row r="2699" spans="18:21" ht="14.25">
      <c r="R2699" s="1"/>
      <c r="S2699" s="1"/>
      <c r="T2699" s="1"/>
      <c r="U2699" s="1"/>
    </row>
    <row r="2700" spans="18:21" ht="14.25">
      <c r="R2700" s="1"/>
      <c r="S2700" s="1"/>
      <c r="T2700" s="1"/>
      <c r="U2700" s="1"/>
    </row>
    <row r="2701" spans="18:21" ht="14.25">
      <c r="R2701" s="1"/>
      <c r="S2701" s="1"/>
      <c r="T2701" s="1"/>
      <c r="U2701" s="1"/>
    </row>
    <row r="2702" spans="18:21" ht="14.25">
      <c r="R2702" s="1"/>
      <c r="S2702" s="1"/>
      <c r="T2702" s="1"/>
      <c r="U2702" s="1"/>
    </row>
    <row r="2703" spans="18:21" ht="14.25">
      <c r="R2703" s="1"/>
      <c r="S2703" s="2"/>
      <c r="T2703" s="3"/>
      <c r="U2703" s="3"/>
    </row>
    <row r="2704" spans="18:21" ht="14.25">
      <c r="R2704" s="1"/>
      <c r="S2704" s="57" t="s">
        <v>59</v>
      </c>
      <c r="T2704" s="58"/>
      <c r="U2704" s="58"/>
    </row>
    <row r="2705" spans="18:21" ht="14.25">
      <c r="R2705" s="1"/>
      <c r="S2705" s="59" t="s">
        <v>50</v>
      </c>
      <c r="T2705" s="60"/>
      <c r="U2705" s="60"/>
    </row>
    <row r="2706" spans="18:20" ht="14.25">
      <c r="R2706" s="1"/>
      <c r="S2706" s="12" t="s">
        <v>63</v>
      </c>
      <c r="T2706" s="13"/>
    </row>
    <row r="2707" spans="18:21" ht="14.25">
      <c r="R2707" s="1"/>
      <c r="S2707" s="61" t="s">
        <v>64</v>
      </c>
      <c r="T2707" s="60"/>
      <c r="U2707" s="60"/>
    </row>
    <row r="2708" spans="18:21" ht="14.25">
      <c r="R2708" s="4"/>
      <c r="S2708" s="14"/>
      <c r="T2708" s="1"/>
      <c r="U2708" s="1"/>
    </row>
    <row r="2709" spans="18:21" ht="14.25">
      <c r="R2709" s="1"/>
      <c r="S2709" s="1"/>
      <c r="T2709" s="1"/>
      <c r="U2709" s="1"/>
    </row>
    <row r="2710" spans="18:21" ht="14.25">
      <c r="R2710" s="1"/>
      <c r="S2710" s="1"/>
      <c r="T2710" s="1"/>
      <c r="U2710" s="1"/>
    </row>
    <row r="2711" spans="18:21" ht="14.25">
      <c r="R2711" s="1"/>
      <c r="S2711" s="1"/>
      <c r="T2711" s="1"/>
      <c r="U2711" s="1"/>
    </row>
    <row r="2712" spans="18:21" ht="14.25">
      <c r="R2712" s="1"/>
      <c r="S2712" s="1"/>
      <c r="T2712" s="1"/>
      <c r="U2712" s="1"/>
    </row>
    <row r="2713" spans="18:21" ht="14.25">
      <c r="R2713" s="1"/>
      <c r="S2713" s="1"/>
      <c r="T2713" s="1"/>
      <c r="U2713" s="1"/>
    </row>
    <row r="2714" spans="18:21" ht="14.25">
      <c r="R2714" s="1"/>
      <c r="S2714" s="1"/>
      <c r="T2714" s="1"/>
      <c r="U2714" s="1"/>
    </row>
    <row r="2715" spans="18:21" ht="14.25">
      <c r="R2715" s="1"/>
      <c r="S2715" s="1"/>
      <c r="T2715" s="1"/>
      <c r="U2715" s="1"/>
    </row>
    <row r="2716" spans="18:21" ht="14.25">
      <c r="R2716" s="1"/>
      <c r="S2716" s="1"/>
      <c r="T2716" s="1"/>
      <c r="U2716" s="1"/>
    </row>
    <row r="2717" spans="18:21" ht="14.25">
      <c r="R2717" s="1"/>
      <c r="S2717" s="1"/>
      <c r="T2717" s="1"/>
      <c r="U2717" s="1"/>
    </row>
    <row r="2718" spans="18:21" ht="14.25">
      <c r="R2718" s="1"/>
      <c r="S2718" s="1"/>
      <c r="T2718" s="1"/>
      <c r="U2718" s="1"/>
    </row>
    <row r="2719" spans="18:21" ht="14.25">
      <c r="R2719" s="7"/>
      <c r="S2719" s="7"/>
      <c r="T2719" s="7"/>
      <c r="U2719" s="7"/>
    </row>
    <row r="2720" spans="18:21" ht="14.25">
      <c r="R2720" s="1"/>
      <c r="S2720" s="1"/>
      <c r="T2720" s="1"/>
      <c r="U2720" s="1"/>
    </row>
    <row r="2721" spans="18:21" ht="14.25">
      <c r="R2721" s="1"/>
      <c r="S2721" s="1"/>
      <c r="T2721" s="1"/>
      <c r="U2721" s="1"/>
    </row>
    <row r="2722" spans="18:21" ht="14.25">
      <c r="R2722" s="1"/>
      <c r="S2722" s="1"/>
      <c r="T2722" s="1"/>
      <c r="U2722" s="1"/>
    </row>
    <row r="2723" spans="18:21" ht="14.25">
      <c r="R2723" s="4"/>
      <c r="S2723" s="4"/>
      <c r="T2723" s="4"/>
      <c r="U2723" s="4"/>
    </row>
    <row r="2724" spans="18:19" ht="14.25">
      <c r="R2724" s="4"/>
      <c r="S2724" s="4"/>
    </row>
    <row r="2725" spans="18:21" ht="14.25">
      <c r="R2725" s="1"/>
      <c r="S2725" s="1"/>
      <c r="T2725" s="1"/>
      <c r="U2725" s="1"/>
    </row>
    <row r="2726" spans="18:21" ht="18">
      <c r="R2726" s="9">
        <f>IF(N2710+N2711+N2712+N2713+N2714+N2715+N2716+N2717+N2718+N2719+M2723+M2724&gt;24,0,8)</f>
        <v>8</v>
      </c>
      <c r="S2726" s="1"/>
      <c r="T2726" s="1"/>
      <c r="U2726" s="1"/>
    </row>
    <row r="2727" spans="18:21" ht="15">
      <c r="R2727" s="10"/>
      <c r="S2727" s="10"/>
      <c r="T2727" s="10"/>
      <c r="U2727" s="11"/>
    </row>
    <row r="2729" spans="18:21" ht="14.25">
      <c r="R2729" s="1"/>
      <c r="S2729" s="1"/>
      <c r="T2729" s="1"/>
      <c r="U2729" s="1"/>
    </row>
    <row r="2730" spans="18:21" ht="14.25">
      <c r="R2730" s="1"/>
      <c r="S2730" s="1"/>
      <c r="T2730" s="1"/>
      <c r="U2730" s="1"/>
    </row>
    <row r="2731" spans="18:21" ht="14.25">
      <c r="R2731" s="1"/>
      <c r="S2731" s="1"/>
      <c r="T2731" s="1"/>
      <c r="U2731" s="1"/>
    </row>
    <row r="2732" spans="18:21" ht="14.25">
      <c r="R2732" s="1"/>
      <c r="S2732" s="1"/>
      <c r="T2732" s="1"/>
      <c r="U2732" s="1"/>
    </row>
    <row r="2733" spans="18:21" ht="14.25">
      <c r="R2733" s="1"/>
      <c r="S2733" s="1"/>
      <c r="T2733" s="1"/>
      <c r="U2733" s="1"/>
    </row>
    <row r="2734" spans="18:21" ht="14.25">
      <c r="R2734" s="1"/>
      <c r="S2734" s="2"/>
      <c r="T2734" s="3"/>
      <c r="U2734" s="3"/>
    </row>
    <row r="2735" spans="18:21" ht="14.25">
      <c r="R2735" s="1"/>
      <c r="S2735" s="57" t="s">
        <v>59</v>
      </c>
      <c r="T2735" s="58"/>
      <c r="U2735" s="58"/>
    </row>
    <row r="2736" spans="18:21" ht="14.25">
      <c r="R2736" s="1"/>
      <c r="S2736" s="59" t="s">
        <v>50</v>
      </c>
      <c r="T2736" s="60"/>
      <c r="U2736" s="60"/>
    </row>
    <row r="2737" spans="18:20" ht="14.25">
      <c r="R2737" s="1"/>
      <c r="S2737" s="12" t="s">
        <v>63</v>
      </c>
      <c r="T2737" s="13"/>
    </row>
    <row r="2738" spans="18:21" ht="14.25">
      <c r="R2738" s="1"/>
      <c r="S2738" s="61" t="s">
        <v>64</v>
      </c>
      <c r="T2738" s="60"/>
      <c r="U2738" s="60"/>
    </row>
    <row r="2739" spans="18:21" ht="14.25">
      <c r="R2739" s="4"/>
      <c r="S2739" s="14"/>
      <c r="T2739" s="1"/>
      <c r="U2739" s="1"/>
    </row>
    <row r="2740" spans="18:21" ht="14.25">
      <c r="R2740" s="1"/>
      <c r="S2740" s="1"/>
      <c r="T2740" s="1"/>
      <c r="U2740" s="1"/>
    </row>
    <row r="2741" spans="18:21" ht="14.25">
      <c r="R2741" s="1"/>
      <c r="S2741" s="1"/>
      <c r="T2741" s="1"/>
      <c r="U2741" s="1"/>
    </row>
    <row r="2742" spans="18:21" ht="14.25">
      <c r="R2742" s="1"/>
      <c r="S2742" s="1"/>
      <c r="T2742" s="1"/>
      <c r="U2742" s="1"/>
    </row>
    <row r="2743" spans="18:21" ht="14.25">
      <c r="R2743" s="1"/>
      <c r="S2743" s="1"/>
      <c r="T2743" s="1"/>
      <c r="U2743" s="1"/>
    </row>
    <row r="2744" spans="18:21" ht="14.25">
      <c r="R2744" s="1"/>
      <c r="S2744" s="1"/>
      <c r="T2744" s="1"/>
      <c r="U2744" s="1"/>
    </row>
    <row r="2745" spans="18:21" ht="14.25">
      <c r="R2745" s="1"/>
      <c r="S2745" s="1"/>
      <c r="T2745" s="1"/>
      <c r="U2745" s="1"/>
    </row>
    <row r="2746" spans="18:21" ht="14.25">
      <c r="R2746" s="1"/>
      <c r="S2746" s="1"/>
      <c r="T2746" s="1"/>
      <c r="U2746" s="1"/>
    </row>
    <row r="2747" spans="18:21" ht="14.25">
      <c r="R2747" s="1"/>
      <c r="S2747" s="1"/>
      <c r="T2747" s="1"/>
      <c r="U2747" s="1"/>
    </row>
    <row r="2748" spans="18:21" ht="14.25">
      <c r="R2748" s="1"/>
      <c r="S2748" s="1"/>
      <c r="T2748" s="1"/>
      <c r="U2748" s="1"/>
    </row>
    <row r="2749" spans="18:21" ht="14.25">
      <c r="R2749" s="1"/>
      <c r="S2749" s="1"/>
      <c r="T2749" s="1"/>
      <c r="U2749" s="1"/>
    </row>
    <row r="2750" spans="18:21" ht="14.25">
      <c r="R2750" s="7"/>
      <c r="S2750" s="7"/>
      <c r="T2750" s="7"/>
      <c r="U2750" s="7"/>
    </row>
    <row r="2751" spans="18:21" ht="14.25">
      <c r="R2751" s="1"/>
      <c r="S2751" s="1"/>
      <c r="T2751" s="1"/>
      <c r="U2751" s="1"/>
    </row>
    <row r="2752" spans="18:21" ht="14.25">
      <c r="R2752" s="1"/>
      <c r="S2752" s="1"/>
      <c r="T2752" s="1"/>
      <c r="U2752" s="1"/>
    </row>
    <row r="2753" spans="18:21" ht="14.25">
      <c r="R2753" s="1"/>
      <c r="S2753" s="1"/>
      <c r="T2753" s="1"/>
      <c r="U2753" s="1"/>
    </row>
    <row r="2754" spans="18:21" ht="14.25">
      <c r="R2754" s="4"/>
      <c r="S2754" s="4"/>
      <c r="T2754" s="4"/>
      <c r="U2754" s="4"/>
    </row>
    <row r="2755" spans="18:19" ht="14.25">
      <c r="R2755" s="4"/>
      <c r="S2755" s="4"/>
    </row>
    <row r="2756" spans="18:21" ht="14.25">
      <c r="R2756" s="1"/>
      <c r="S2756" s="1"/>
      <c r="T2756" s="1"/>
      <c r="U2756" s="1"/>
    </row>
    <row r="2757" spans="18:21" ht="18">
      <c r="R2757" s="9">
        <f>IF(N2741+N2742+N2743+N2744+N2745+N2746+N2747+N2748+N2749+N2750+M2754+M2755&gt;24,0,8)</f>
        <v>8</v>
      </c>
      <c r="S2757" s="1"/>
      <c r="T2757" s="1"/>
      <c r="U2757" s="1"/>
    </row>
    <row r="2758" spans="18:21" ht="15">
      <c r="R2758" s="10"/>
      <c r="S2758" s="10"/>
      <c r="T2758" s="10"/>
      <c r="U2758" s="11"/>
    </row>
    <row r="2760" spans="18:21" ht="14.25">
      <c r="R2760" s="1"/>
      <c r="S2760" s="1"/>
      <c r="T2760" s="1"/>
      <c r="U2760" s="1"/>
    </row>
    <row r="2761" spans="18:21" ht="14.25">
      <c r="R2761" s="1"/>
      <c r="S2761" s="1"/>
      <c r="T2761" s="1"/>
      <c r="U2761" s="1"/>
    </row>
    <row r="2762" spans="18:21" ht="14.25">
      <c r="R2762" s="1"/>
      <c r="S2762" s="1"/>
      <c r="T2762" s="1"/>
      <c r="U2762" s="1"/>
    </row>
    <row r="2763" spans="18:21" ht="14.25">
      <c r="R2763" s="1"/>
      <c r="S2763" s="1"/>
      <c r="T2763" s="1"/>
      <c r="U2763" s="1"/>
    </row>
    <row r="2764" spans="18:21" ht="14.25">
      <c r="R2764" s="1"/>
      <c r="S2764" s="1"/>
      <c r="T2764" s="1"/>
      <c r="U2764" s="1"/>
    </row>
    <row r="2765" spans="18:21" ht="14.25">
      <c r="R2765" s="1"/>
      <c r="S2765" s="2"/>
      <c r="T2765" s="3"/>
      <c r="U2765" s="3"/>
    </row>
    <row r="2766" spans="18:21" ht="14.25">
      <c r="R2766" s="1"/>
      <c r="S2766" s="57" t="s">
        <v>59</v>
      </c>
      <c r="T2766" s="58"/>
      <c r="U2766" s="58"/>
    </row>
    <row r="2767" spans="18:21" ht="14.25">
      <c r="R2767" s="1"/>
      <c r="S2767" s="59" t="s">
        <v>50</v>
      </c>
      <c r="T2767" s="60"/>
      <c r="U2767" s="60"/>
    </row>
    <row r="2768" spans="18:20" ht="14.25">
      <c r="R2768" s="1"/>
      <c r="S2768" s="12" t="s">
        <v>63</v>
      </c>
      <c r="T2768" s="13"/>
    </row>
    <row r="2769" spans="18:21" ht="14.25">
      <c r="R2769" s="1"/>
      <c r="S2769" s="61" t="s">
        <v>64</v>
      </c>
      <c r="T2769" s="60"/>
      <c r="U2769" s="60"/>
    </row>
    <row r="2770" spans="18:21" ht="14.25">
      <c r="R2770" s="4"/>
      <c r="S2770" s="14"/>
      <c r="T2770" s="1"/>
      <c r="U2770" s="1"/>
    </row>
    <row r="2771" spans="18:21" ht="14.25">
      <c r="R2771" s="1"/>
      <c r="S2771" s="1"/>
      <c r="T2771" s="1"/>
      <c r="U2771" s="1"/>
    </row>
    <row r="2772" spans="18:21" ht="14.25">
      <c r="R2772" s="1"/>
      <c r="S2772" s="1"/>
      <c r="T2772" s="1"/>
      <c r="U2772" s="1"/>
    </row>
    <row r="2773" spans="18:21" ht="14.25">
      <c r="R2773" s="1"/>
      <c r="S2773" s="1"/>
      <c r="T2773" s="1"/>
      <c r="U2773" s="1"/>
    </row>
    <row r="2774" spans="18:21" ht="14.25">
      <c r="R2774" s="1"/>
      <c r="S2774" s="1"/>
      <c r="T2774" s="1"/>
      <c r="U2774" s="1"/>
    </row>
    <row r="2775" spans="18:21" ht="14.25">
      <c r="R2775" s="1"/>
      <c r="S2775" s="1"/>
      <c r="T2775" s="1"/>
      <c r="U2775" s="1"/>
    </row>
    <row r="2776" spans="18:21" ht="14.25">
      <c r="R2776" s="1"/>
      <c r="S2776" s="1"/>
      <c r="T2776" s="1"/>
      <c r="U2776" s="1"/>
    </row>
    <row r="2777" spans="18:21" ht="14.25">
      <c r="R2777" s="1"/>
      <c r="S2777" s="1"/>
      <c r="T2777" s="1"/>
      <c r="U2777" s="1"/>
    </row>
    <row r="2778" spans="18:21" ht="14.25">
      <c r="R2778" s="1"/>
      <c r="S2778" s="1"/>
      <c r="T2778" s="1"/>
      <c r="U2778" s="1"/>
    </row>
    <row r="2779" spans="18:21" ht="14.25">
      <c r="R2779" s="1"/>
      <c r="S2779" s="1"/>
      <c r="T2779" s="1"/>
      <c r="U2779" s="1"/>
    </row>
    <row r="2780" spans="18:21" ht="14.25">
      <c r="R2780" s="1"/>
      <c r="S2780" s="1"/>
      <c r="T2780" s="1"/>
      <c r="U2780" s="1"/>
    </row>
    <row r="2781" spans="18:21" ht="14.25">
      <c r="R2781" s="7"/>
      <c r="S2781" s="7"/>
      <c r="T2781" s="7"/>
      <c r="U2781" s="7"/>
    </row>
    <row r="2782" spans="18:21" ht="14.25">
      <c r="R2782" s="1"/>
      <c r="S2782" s="1"/>
      <c r="T2782" s="1"/>
      <c r="U2782" s="1"/>
    </row>
    <row r="2783" spans="18:21" ht="14.25">
      <c r="R2783" s="1"/>
      <c r="S2783" s="1"/>
      <c r="T2783" s="1"/>
      <c r="U2783" s="1"/>
    </row>
    <row r="2784" spans="18:21" ht="14.25">
      <c r="R2784" s="1"/>
      <c r="S2784" s="1"/>
      <c r="T2784" s="1"/>
      <c r="U2784" s="1"/>
    </row>
    <row r="2785" spans="18:21" ht="14.25">
      <c r="R2785" s="4"/>
      <c r="S2785" s="4"/>
      <c r="T2785" s="4"/>
      <c r="U2785" s="4"/>
    </row>
    <row r="2786" spans="18:19" ht="14.25">
      <c r="R2786" s="4"/>
      <c r="S2786" s="4"/>
    </row>
    <row r="2787" spans="18:21" ht="14.25">
      <c r="R2787" s="1"/>
      <c r="S2787" s="1"/>
      <c r="T2787" s="1"/>
      <c r="U2787" s="1"/>
    </row>
    <row r="2788" spans="18:21" ht="18">
      <c r="R2788" s="9">
        <f>IF(N2772+N2773+N2774+N2775+N2776+N2777+N2778+N2779+N2780+N2781+M2785+M2786&gt;24,0,8)</f>
        <v>8</v>
      </c>
      <c r="S2788" s="1"/>
      <c r="T2788" s="1"/>
      <c r="U2788" s="1"/>
    </row>
    <row r="2789" spans="18:21" ht="15">
      <c r="R2789" s="10"/>
      <c r="S2789" s="10"/>
      <c r="T2789" s="10"/>
      <c r="U2789" s="11"/>
    </row>
    <row r="2791" spans="18:21" ht="14.25">
      <c r="R2791" s="1"/>
      <c r="S2791" s="1"/>
      <c r="T2791" s="1"/>
      <c r="U2791" s="1"/>
    </row>
    <row r="2792" spans="18:21" ht="14.25">
      <c r="R2792" s="1"/>
      <c r="S2792" s="1"/>
      <c r="T2792" s="1"/>
      <c r="U2792" s="1"/>
    </row>
    <row r="2793" spans="18:21" ht="14.25">
      <c r="R2793" s="1"/>
      <c r="S2793" s="1"/>
      <c r="T2793" s="1"/>
      <c r="U2793" s="1"/>
    </row>
    <row r="2794" spans="18:21" ht="14.25">
      <c r="R2794" s="1"/>
      <c r="S2794" s="1"/>
      <c r="T2794" s="1"/>
      <c r="U2794" s="1"/>
    </row>
    <row r="2795" spans="18:21" ht="14.25">
      <c r="R2795" s="1"/>
      <c r="S2795" s="1"/>
      <c r="T2795" s="1"/>
      <c r="U2795" s="1"/>
    </row>
    <row r="2796" spans="18:21" ht="14.25">
      <c r="R2796" s="1"/>
      <c r="S2796" s="2"/>
      <c r="T2796" s="3"/>
      <c r="U2796" s="3"/>
    </row>
    <row r="2797" spans="18:21" ht="14.25">
      <c r="R2797" s="1"/>
      <c r="S2797" s="57" t="s">
        <v>59</v>
      </c>
      <c r="T2797" s="58"/>
      <c r="U2797" s="58"/>
    </row>
    <row r="2798" spans="18:21" ht="14.25">
      <c r="R2798" s="1"/>
      <c r="S2798" s="59" t="s">
        <v>50</v>
      </c>
      <c r="T2798" s="60"/>
      <c r="U2798" s="60"/>
    </row>
    <row r="2799" spans="18:20" ht="14.25">
      <c r="R2799" s="1"/>
      <c r="S2799" s="12" t="s">
        <v>63</v>
      </c>
      <c r="T2799" s="13"/>
    </row>
    <row r="2800" spans="18:21" ht="14.25">
      <c r="R2800" s="1"/>
      <c r="S2800" s="61" t="s">
        <v>64</v>
      </c>
      <c r="T2800" s="60"/>
      <c r="U2800" s="60"/>
    </row>
    <row r="2801" spans="18:21" ht="14.25">
      <c r="R2801" s="4"/>
      <c r="S2801" s="14"/>
      <c r="T2801" s="1"/>
      <c r="U2801" s="1"/>
    </row>
    <row r="2802" spans="18:21" ht="14.25">
      <c r="R2802" s="1"/>
      <c r="S2802" s="1"/>
      <c r="T2802" s="1"/>
      <c r="U2802" s="1"/>
    </row>
    <row r="2803" spans="18:21" ht="14.25">
      <c r="R2803" s="1"/>
      <c r="S2803" s="1"/>
      <c r="T2803" s="1"/>
      <c r="U2803" s="1"/>
    </row>
    <row r="2804" spans="18:21" ht="14.25">
      <c r="R2804" s="1"/>
      <c r="S2804" s="1"/>
      <c r="T2804" s="1"/>
      <c r="U2804" s="1"/>
    </row>
    <row r="2805" spans="18:21" ht="14.25">
      <c r="R2805" s="1"/>
      <c r="S2805" s="1"/>
      <c r="T2805" s="1"/>
      <c r="U2805" s="1"/>
    </row>
    <row r="2806" spans="18:21" ht="14.25">
      <c r="R2806" s="1"/>
      <c r="S2806" s="1"/>
      <c r="T2806" s="1"/>
      <c r="U2806" s="1"/>
    </row>
    <row r="2807" spans="18:21" ht="14.25">
      <c r="R2807" s="1"/>
      <c r="S2807" s="1"/>
      <c r="T2807" s="1"/>
      <c r="U2807" s="1"/>
    </row>
    <row r="2808" spans="18:21" ht="14.25">
      <c r="R2808" s="1"/>
      <c r="S2808" s="1"/>
      <c r="T2808" s="1"/>
      <c r="U2808" s="1"/>
    </row>
    <row r="2809" spans="18:21" ht="14.25">
      <c r="R2809" s="1"/>
      <c r="S2809" s="1"/>
      <c r="T2809" s="1"/>
      <c r="U2809" s="1"/>
    </row>
    <row r="2810" spans="18:21" ht="14.25">
      <c r="R2810" s="1"/>
      <c r="S2810" s="1"/>
      <c r="T2810" s="1"/>
      <c r="U2810" s="1"/>
    </row>
    <row r="2811" spans="18:21" ht="14.25">
      <c r="R2811" s="1"/>
      <c r="S2811" s="1"/>
      <c r="T2811" s="1"/>
      <c r="U2811" s="1"/>
    </row>
    <row r="2812" spans="18:21" ht="14.25">
      <c r="R2812" s="7"/>
      <c r="S2812" s="7"/>
      <c r="T2812" s="7"/>
      <c r="U2812" s="7"/>
    </row>
    <row r="2813" spans="18:21" ht="14.25">
      <c r="R2813" s="1"/>
      <c r="S2813" s="1"/>
      <c r="T2813" s="1"/>
      <c r="U2813" s="1"/>
    </row>
    <row r="2814" spans="18:21" ht="14.25">
      <c r="R2814" s="1"/>
      <c r="S2814" s="1"/>
      <c r="T2814" s="1"/>
      <c r="U2814" s="1"/>
    </row>
    <row r="2815" spans="18:21" ht="14.25">
      <c r="R2815" s="1"/>
      <c r="S2815" s="1"/>
      <c r="T2815" s="1"/>
      <c r="U2815" s="1"/>
    </row>
    <row r="2816" spans="18:21" ht="14.25">
      <c r="R2816" s="4"/>
      <c r="S2816" s="4"/>
      <c r="T2816" s="4"/>
      <c r="U2816" s="4"/>
    </row>
    <row r="2817" spans="18:19" ht="14.25">
      <c r="R2817" s="4"/>
      <c r="S2817" s="4"/>
    </row>
    <row r="2818" spans="18:21" ht="14.25">
      <c r="R2818" s="1"/>
      <c r="S2818" s="1"/>
      <c r="T2818" s="1"/>
      <c r="U2818" s="1"/>
    </row>
    <row r="2819" spans="18:21" ht="18">
      <c r="R2819" s="9">
        <f>IF(N2803+N2804+N2805+N2806+N2807+N2808+N2809+N2810+N2811+N2812+M2816+M2817&gt;24,0,8)</f>
        <v>8</v>
      </c>
      <c r="S2819" s="1"/>
      <c r="T2819" s="1"/>
      <c r="U2819" s="1"/>
    </row>
    <row r="2820" spans="18:21" ht="15">
      <c r="R2820" s="10"/>
      <c r="S2820" s="10"/>
      <c r="T2820" s="10"/>
      <c r="U2820" s="11"/>
    </row>
    <row r="2822" spans="18:21" ht="14.25">
      <c r="R2822" s="1"/>
      <c r="S2822" s="1"/>
      <c r="T2822" s="1"/>
      <c r="U2822" s="1"/>
    </row>
    <row r="2823" spans="18:21" ht="14.25">
      <c r="R2823" s="1"/>
      <c r="S2823" s="1"/>
      <c r="T2823" s="1"/>
      <c r="U2823" s="1"/>
    </row>
    <row r="2824" spans="18:21" ht="14.25">
      <c r="R2824" s="1"/>
      <c r="S2824" s="1"/>
      <c r="T2824" s="1"/>
      <c r="U2824" s="1"/>
    </row>
    <row r="2825" spans="18:21" ht="14.25">
      <c r="R2825" s="1"/>
      <c r="S2825" s="1"/>
      <c r="T2825" s="1"/>
      <c r="U2825" s="1"/>
    </row>
    <row r="2826" spans="18:21" ht="14.25">
      <c r="R2826" s="1"/>
      <c r="S2826" s="1"/>
      <c r="T2826" s="1"/>
      <c r="U2826" s="1"/>
    </row>
    <row r="2827" spans="18:21" ht="14.25">
      <c r="R2827" s="1"/>
      <c r="S2827" s="2"/>
      <c r="T2827" s="3"/>
      <c r="U2827" s="3"/>
    </row>
    <row r="2828" spans="18:21" ht="14.25">
      <c r="R2828" s="1"/>
      <c r="S2828" s="57" t="s">
        <v>59</v>
      </c>
      <c r="T2828" s="58"/>
      <c r="U2828" s="58"/>
    </row>
    <row r="2829" spans="18:21" ht="14.25">
      <c r="R2829" s="1"/>
      <c r="S2829" s="59" t="s">
        <v>50</v>
      </c>
      <c r="T2829" s="60"/>
      <c r="U2829" s="60"/>
    </row>
    <row r="2830" spans="18:20" ht="14.25">
      <c r="R2830" s="1"/>
      <c r="S2830" s="12" t="s">
        <v>63</v>
      </c>
      <c r="T2830" s="13"/>
    </row>
    <row r="2831" spans="18:21" ht="14.25">
      <c r="R2831" s="1"/>
      <c r="S2831" s="61" t="s">
        <v>64</v>
      </c>
      <c r="T2831" s="60"/>
      <c r="U2831" s="60"/>
    </row>
    <row r="2832" spans="18:21" ht="14.25">
      <c r="R2832" s="4"/>
      <c r="S2832" s="14"/>
      <c r="T2832" s="1"/>
      <c r="U2832" s="1"/>
    </row>
    <row r="2833" spans="18:21" ht="14.25">
      <c r="R2833" s="1"/>
      <c r="S2833" s="1"/>
      <c r="T2833" s="1"/>
      <c r="U2833" s="1"/>
    </row>
    <row r="2834" spans="18:21" ht="14.25">
      <c r="R2834" s="1"/>
      <c r="S2834" s="1"/>
      <c r="T2834" s="1"/>
      <c r="U2834" s="1"/>
    </row>
    <row r="2835" spans="18:21" ht="14.25">
      <c r="R2835" s="1"/>
      <c r="S2835" s="1"/>
      <c r="T2835" s="1"/>
      <c r="U2835" s="1"/>
    </row>
    <row r="2836" spans="18:21" ht="14.25">
      <c r="R2836" s="1"/>
      <c r="S2836" s="1"/>
      <c r="T2836" s="1"/>
      <c r="U2836" s="1"/>
    </row>
    <row r="2837" spans="18:21" ht="14.25">
      <c r="R2837" s="1"/>
      <c r="S2837" s="1"/>
      <c r="T2837" s="1"/>
      <c r="U2837" s="1"/>
    </row>
    <row r="2838" spans="18:21" ht="14.25">
      <c r="R2838" s="1"/>
      <c r="S2838" s="1"/>
      <c r="T2838" s="1"/>
      <c r="U2838" s="1"/>
    </row>
    <row r="2839" spans="18:21" ht="14.25">
      <c r="R2839" s="1"/>
      <c r="S2839" s="1"/>
      <c r="T2839" s="1"/>
      <c r="U2839" s="1"/>
    </row>
    <row r="2840" spans="18:21" ht="14.25">
      <c r="R2840" s="1"/>
      <c r="S2840" s="1"/>
      <c r="T2840" s="1"/>
      <c r="U2840" s="1"/>
    </row>
    <row r="2841" spans="18:21" ht="14.25">
      <c r="R2841" s="1"/>
      <c r="S2841" s="1"/>
      <c r="T2841" s="1"/>
      <c r="U2841" s="1"/>
    </row>
    <row r="2842" spans="18:21" ht="14.25">
      <c r="R2842" s="1"/>
      <c r="S2842" s="1"/>
      <c r="T2842" s="1"/>
      <c r="U2842" s="1"/>
    </row>
    <row r="2843" spans="18:21" ht="14.25">
      <c r="R2843" s="7"/>
      <c r="S2843" s="7"/>
      <c r="T2843" s="7"/>
      <c r="U2843" s="7"/>
    </row>
    <row r="2844" spans="18:21" ht="14.25">
      <c r="R2844" s="1"/>
      <c r="S2844" s="1"/>
      <c r="T2844" s="1"/>
      <c r="U2844" s="1"/>
    </row>
    <row r="2845" spans="18:21" ht="14.25">
      <c r="R2845" s="1"/>
      <c r="S2845" s="1"/>
      <c r="T2845" s="1"/>
      <c r="U2845" s="1"/>
    </row>
    <row r="2846" spans="18:21" ht="14.25">
      <c r="R2846" s="1"/>
      <c r="S2846" s="1"/>
      <c r="T2846" s="1"/>
      <c r="U2846" s="1"/>
    </row>
    <row r="2847" spans="18:21" ht="14.25">
      <c r="R2847" s="4"/>
      <c r="S2847" s="4"/>
      <c r="T2847" s="4"/>
      <c r="U2847" s="4"/>
    </row>
    <row r="2848" spans="18:19" ht="14.25">
      <c r="R2848" s="4"/>
      <c r="S2848" s="4"/>
    </row>
    <row r="2849" spans="18:21" ht="14.25">
      <c r="R2849" s="1"/>
      <c r="S2849" s="1"/>
      <c r="T2849" s="1"/>
      <c r="U2849" s="1"/>
    </row>
    <row r="2850" spans="18:21" ht="18">
      <c r="R2850" s="9">
        <f>IF(N2834+N2835+N2836+N2837+N2838+N2839+N2840+N2841+N2842+N2843+M2847+M2848&gt;24,0,8)</f>
        <v>8</v>
      </c>
      <c r="S2850" s="1"/>
      <c r="T2850" s="1"/>
      <c r="U2850" s="1"/>
    </row>
    <row r="2851" spans="18:21" ht="15">
      <c r="R2851" s="10"/>
      <c r="S2851" s="10"/>
      <c r="T2851" s="10"/>
      <c r="U2851" s="11"/>
    </row>
    <row r="2853" spans="18:21" ht="14.25">
      <c r="R2853" s="1"/>
      <c r="S2853" s="1"/>
      <c r="T2853" s="1"/>
      <c r="U2853" s="1"/>
    </row>
    <row r="2854" spans="18:21" ht="14.25">
      <c r="R2854" s="1"/>
      <c r="S2854" s="1"/>
      <c r="T2854" s="1"/>
      <c r="U2854" s="1"/>
    </row>
    <row r="2855" spans="18:21" ht="14.25">
      <c r="R2855" s="1"/>
      <c r="S2855" s="1"/>
      <c r="T2855" s="1"/>
      <c r="U2855" s="1"/>
    </row>
    <row r="2856" spans="18:21" ht="14.25">
      <c r="R2856" s="1"/>
      <c r="S2856" s="1"/>
      <c r="T2856" s="1"/>
      <c r="U2856" s="1"/>
    </row>
    <row r="2857" spans="18:21" ht="14.25">
      <c r="R2857" s="1"/>
      <c r="S2857" s="1"/>
      <c r="T2857" s="1"/>
      <c r="U2857" s="1"/>
    </row>
    <row r="2858" spans="18:21" ht="14.25">
      <c r="R2858" s="1"/>
      <c r="S2858" s="2"/>
      <c r="T2858" s="3"/>
      <c r="U2858" s="3"/>
    </row>
    <row r="2859" spans="18:21" ht="14.25">
      <c r="R2859" s="1"/>
      <c r="S2859" s="57" t="s">
        <v>59</v>
      </c>
      <c r="T2859" s="58"/>
      <c r="U2859" s="58"/>
    </row>
    <row r="2860" spans="18:21" ht="14.25">
      <c r="R2860" s="1"/>
      <c r="S2860" s="59" t="s">
        <v>50</v>
      </c>
      <c r="T2860" s="60"/>
      <c r="U2860" s="60"/>
    </row>
    <row r="2861" spans="18:20" ht="14.25">
      <c r="R2861" s="1"/>
      <c r="S2861" s="12" t="s">
        <v>63</v>
      </c>
      <c r="T2861" s="13"/>
    </row>
    <row r="2862" spans="18:21" ht="14.25">
      <c r="R2862" s="1"/>
      <c r="S2862" s="61" t="s">
        <v>64</v>
      </c>
      <c r="T2862" s="60"/>
      <c r="U2862" s="60"/>
    </row>
    <row r="2863" spans="18:21" ht="14.25">
      <c r="R2863" s="4"/>
      <c r="S2863" s="14"/>
      <c r="T2863" s="1"/>
      <c r="U2863" s="1"/>
    </row>
    <row r="2864" spans="18:21" ht="14.25">
      <c r="R2864" s="1"/>
      <c r="S2864" s="1"/>
      <c r="T2864" s="1"/>
      <c r="U2864" s="1"/>
    </row>
    <row r="2865" spans="18:21" ht="14.25">
      <c r="R2865" s="1"/>
      <c r="S2865" s="1"/>
      <c r="T2865" s="1"/>
      <c r="U2865" s="1"/>
    </row>
    <row r="2866" spans="18:21" ht="14.25">
      <c r="R2866" s="1"/>
      <c r="S2866" s="1"/>
      <c r="T2866" s="1"/>
      <c r="U2866" s="1"/>
    </row>
    <row r="2867" spans="18:21" ht="14.25">
      <c r="R2867" s="1"/>
      <c r="S2867" s="1"/>
      <c r="T2867" s="1"/>
      <c r="U2867" s="1"/>
    </row>
    <row r="2868" spans="18:21" ht="14.25">
      <c r="R2868" s="1"/>
      <c r="S2868" s="1"/>
      <c r="T2868" s="1"/>
      <c r="U2868" s="1"/>
    </row>
    <row r="2869" spans="18:21" ht="14.25">
      <c r="R2869" s="1"/>
      <c r="S2869" s="1"/>
      <c r="T2869" s="1"/>
      <c r="U2869" s="1"/>
    </row>
    <row r="2870" spans="18:21" ht="14.25">
      <c r="R2870" s="1"/>
      <c r="S2870" s="1"/>
      <c r="T2870" s="1"/>
      <c r="U2870" s="1"/>
    </row>
    <row r="2871" spans="18:21" ht="14.25">
      <c r="R2871" s="1"/>
      <c r="S2871" s="1"/>
      <c r="T2871" s="1"/>
      <c r="U2871" s="1"/>
    </row>
    <row r="2872" spans="18:21" ht="14.25">
      <c r="R2872" s="1"/>
      <c r="S2872" s="1"/>
      <c r="T2872" s="1"/>
      <c r="U2872" s="1"/>
    </row>
    <row r="2873" spans="18:21" ht="14.25">
      <c r="R2873" s="1"/>
      <c r="S2873" s="1"/>
      <c r="T2873" s="1"/>
      <c r="U2873" s="1"/>
    </row>
    <row r="2874" spans="18:21" ht="14.25">
      <c r="R2874" s="7"/>
      <c r="S2874" s="7"/>
      <c r="T2874" s="7"/>
      <c r="U2874" s="7"/>
    </row>
    <row r="2875" spans="18:21" ht="14.25">
      <c r="R2875" s="1"/>
      <c r="S2875" s="1"/>
      <c r="T2875" s="1"/>
      <c r="U2875" s="1"/>
    </row>
    <row r="2876" spans="18:21" ht="14.25">
      <c r="R2876" s="1"/>
      <c r="S2876" s="1"/>
      <c r="T2876" s="1"/>
      <c r="U2876" s="1"/>
    </row>
    <row r="2877" spans="18:21" ht="14.25">
      <c r="R2877" s="1"/>
      <c r="S2877" s="1"/>
      <c r="T2877" s="1"/>
      <c r="U2877" s="1"/>
    </row>
    <row r="2878" spans="18:21" ht="14.25">
      <c r="R2878" s="4"/>
      <c r="S2878" s="4"/>
      <c r="T2878" s="4"/>
      <c r="U2878" s="4"/>
    </row>
    <row r="2879" spans="18:19" ht="14.25">
      <c r="R2879" s="4"/>
      <c r="S2879" s="4"/>
    </row>
    <row r="2880" spans="18:21" ht="14.25">
      <c r="R2880" s="1"/>
      <c r="S2880" s="1"/>
      <c r="T2880" s="1"/>
      <c r="U2880" s="1"/>
    </row>
    <row r="2881" spans="18:21" ht="18">
      <c r="R2881" s="9">
        <f>IF(N2865+N2866+N2867+N2868+N2869+N2870+N2871+N2872+N2873+N2874+M2878+M2879&gt;24,0,8)</f>
        <v>8</v>
      </c>
      <c r="S2881" s="1"/>
      <c r="T2881" s="1"/>
      <c r="U2881" s="1"/>
    </row>
    <row r="2882" spans="18:21" ht="15">
      <c r="R2882" s="10"/>
      <c r="S2882" s="10"/>
      <c r="T2882" s="10"/>
      <c r="U2882" s="11"/>
    </row>
    <row r="2884" spans="18:21" ht="14.25">
      <c r="R2884" s="1"/>
      <c r="S2884" s="1"/>
      <c r="T2884" s="1"/>
      <c r="U2884" s="1"/>
    </row>
    <row r="2885" spans="18:21" ht="14.25">
      <c r="R2885" s="1"/>
      <c r="S2885" s="1"/>
      <c r="T2885" s="1"/>
      <c r="U2885" s="1"/>
    </row>
    <row r="2886" spans="18:21" ht="14.25">
      <c r="R2886" s="1"/>
      <c r="S2886" s="1"/>
      <c r="T2886" s="1"/>
      <c r="U2886" s="1"/>
    </row>
    <row r="2887" spans="18:21" ht="14.25">
      <c r="R2887" s="1"/>
      <c r="S2887" s="1"/>
      <c r="T2887" s="1"/>
      <c r="U2887" s="1"/>
    </row>
    <row r="2888" spans="18:21" ht="14.25">
      <c r="R2888" s="1"/>
      <c r="S2888" s="1"/>
      <c r="T2888" s="1"/>
      <c r="U2888" s="1"/>
    </row>
    <row r="2889" spans="18:21" ht="14.25">
      <c r="R2889" s="1"/>
      <c r="S2889" s="2"/>
      <c r="T2889" s="3"/>
      <c r="U2889" s="3"/>
    </row>
    <row r="2890" spans="18:21" ht="14.25">
      <c r="R2890" s="1"/>
      <c r="S2890" s="57" t="s">
        <v>59</v>
      </c>
      <c r="T2890" s="58"/>
      <c r="U2890" s="58"/>
    </row>
    <row r="2891" spans="18:21" ht="14.25">
      <c r="R2891" s="1"/>
      <c r="S2891" s="59" t="s">
        <v>50</v>
      </c>
      <c r="T2891" s="60"/>
      <c r="U2891" s="60"/>
    </row>
    <row r="2892" spans="18:20" ht="14.25">
      <c r="R2892" s="1"/>
      <c r="S2892" s="12" t="s">
        <v>63</v>
      </c>
      <c r="T2892" s="13"/>
    </row>
    <row r="2893" spans="18:21" ht="14.25">
      <c r="R2893" s="1"/>
      <c r="S2893" s="61" t="s">
        <v>64</v>
      </c>
      <c r="T2893" s="60"/>
      <c r="U2893" s="60"/>
    </row>
    <row r="2894" spans="18:21" ht="14.25">
      <c r="R2894" s="4"/>
      <c r="S2894" s="14"/>
      <c r="T2894" s="1"/>
      <c r="U2894" s="1"/>
    </row>
    <row r="2895" spans="18:21" ht="14.25">
      <c r="R2895" s="1"/>
      <c r="S2895" s="1"/>
      <c r="T2895" s="1"/>
      <c r="U2895" s="1"/>
    </row>
    <row r="2896" spans="18:21" ht="14.25">
      <c r="R2896" s="1"/>
      <c r="S2896" s="1"/>
      <c r="T2896" s="1"/>
      <c r="U2896" s="1"/>
    </row>
    <row r="2897" spans="18:21" ht="14.25">
      <c r="R2897" s="1"/>
      <c r="S2897" s="1"/>
      <c r="T2897" s="1"/>
      <c r="U2897" s="1"/>
    </row>
    <row r="2898" spans="18:21" ht="14.25">
      <c r="R2898" s="1"/>
      <c r="S2898" s="1"/>
      <c r="T2898" s="1"/>
      <c r="U2898" s="1"/>
    </row>
    <row r="2899" spans="18:21" ht="14.25">
      <c r="R2899" s="1"/>
      <c r="S2899" s="1"/>
      <c r="T2899" s="1"/>
      <c r="U2899" s="1"/>
    </row>
    <row r="2900" spans="18:21" ht="14.25">
      <c r="R2900" s="1"/>
      <c r="S2900" s="1"/>
      <c r="T2900" s="1"/>
      <c r="U2900" s="1"/>
    </row>
    <row r="2901" spans="18:21" ht="14.25">
      <c r="R2901" s="1"/>
      <c r="S2901" s="1"/>
      <c r="T2901" s="1"/>
      <c r="U2901" s="1"/>
    </row>
    <row r="2902" spans="18:21" ht="14.25">
      <c r="R2902" s="1"/>
      <c r="S2902" s="1"/>
      <c r="T2902" s="1"/>
      <c r="U2902" s="1"/>
    </row>
    <row r="2903" spans="18:21" ht="14.25">
      <c r="R2903" s="1"/>
      <c r="S2903" s="1"/>
      <c r="T2903" s="1"/>
      <c r="U2903" s="1"/>
    </row>
    <row r="2904" spans="18:21" ht="14.25">
      <c r="R2904" s="1"/>
      <c r="S2904" s="1"/>
      <c r="T2904" s="1"/>
      <c r="U2904" s="1"/>
    </row>
    <row r="2905" spans="18:21" ht="14.25">
      <c r="R2905" s="7"/>
      <c r="S2905" s="7"/>
      <c r="T2905" s="7"/>
      <c r="U2905" s="7"/>
    </row>
    <row r="2906" spans="18:21" ht="14.25">
      <c r="R2906" s="1"/>
      <c r="S2906" s="1"/>
      <c r="T2906" s="1"/>
      <c r="U2906" s="1"/>
    </row>
    <row r="2907" spans="18:21" ht="14.25">
      <c r="R2907" s="1"/>
      <c r="S2907" s="1"/>
      <c r="T2907" s="1"/>
      <c r="U2907" s="1"/>
    </row>
    <row r="2908" spans="18:21" ht="14.25">
      <c r="R2908" s="1"/>
      <c r="S2908" s="1"/>
      <c r="T2908" s="1"/>
      <c r="U2908" s="1"/>
    </row>
    <row r="2909" spans="18:21" ht="14.25">
      <c r="R2909" s="4"/>
      <c r="S2909" s="4"/>
      <c r="T2909" s="4"/>
      <c r="U2909" s="4"/>
    </row>
    <row r="2910" spans="18:19" ht="14.25">
      <c r="R2910" s="4"/>
      <c r="S2910" s="4"/>
    </row>
    <row r="2911" spans="18:21" ht="14.25">
      <c r="R2911" s="1"/>
      <c r="S2911" s="1"/>
      <c r="T2911" s="1"/>
      <c r="U2911" s="1"/>
    </row>
    <row r="2912" spans="18:21" ht="18">
      <c r="R2912" s="9">
        <f>IF(N2896+N2897+N2898+N2899+N2900+N2901+N2902+N2903+N2904+N2905+M2909+M2910&gt;24,0,8)</f>
        <v>8</v>
      </c>
      <c r="S2912" s="1"/>
      <c r="T2912" s="1"/>
      <c r="U2912" s="1"/>
    </row>
    <row r="2913" spans="18:21" ht="15">
      <c r="R2913" s="10"/>
      <c r="S2913" s="10"/>
      <c r="T2913" s="10"/>
      <c r="U2913" s="11"/>
    </row>
    <row r="2915" spans="18:21" ht="14.25">
      <c r="R2915" s="1"/>
      <c r="S2915" s="1"/>
      <c r="T2915" s="1"/>
      <c r="U2915" s="1"/>
    </row>
    <row r="2916" spans="18:21" ht="14.25">
      <c r="R2916" s="1"/>
      <c r="S2916" s="1"/>
      <c r="T2916" s="1"/>
      <c r="U2916" s="1"/>
    </row>
    <row r="2917" spans="18:21" ht="14.25">
      <c r="R2917" s="1"/>
      <c r="S2917" s="1"/>
      <c r="T2917" s="1"/>
      <c r="U2917" s="1"/>
    </row>
    <row r="2918" spans="18:21" ht="14.25">
      <c r="R2918" s="1"/>
      <c r="S2918" s="1"/>
      <c r="T2918" s="1"/>
      <c r="U2918" s="1"/>
    </row>
    <row r="2919" spans="18:21" ht="14.25">
      <c r="R2919" s="1"/>
      <c r="S2919" s="1"/>
      <c r="T2919" s="1"/>
      <c r="U2919" s="1"/>
    </row>
    <row r="2920" spans="18:21" ht="14.25">
      <c r="R2920" s="1"/>
      <c r="S2920" s="2"/>
      <c r="T2920" s="3"/>
      <c r="U2920" s="3"/>
    </row>
    <row r="2921" spans="18:21" ht="14.25">
      <c r="R2921" s="1"/>
      <c r="S2921" s="57" t="s">
        <v>59</v>
      </c>
      <c r="T2921" s="58"/>
      <c r="U2921" s="58"/>
    </row>
    <row r="2922" spans="18:21" ht="14.25">
      <c r="R2922" s="1"/>
      <c r="S2922" s="59" t="s">
        <v>50</v>
      </c>
      <c r="T2922" s="60"/>
      <c r="U2922" s="60"/>
    </row>
    <row r="2923" spans="18:20" ht="14.25">
      <c r="R2923" s="1"/>
      <c r="S2923" s="12" t="s">
        <v>63</v>
      </c>
      <c r="T2923" s="13"/>
    </row>
    <row r="2924" spans="18:21" ht="14.25">
      <c r="R2924" s="1"/>
      <c r="S2924" s="61" t="s">
        <v>64</v>
      </c>
      <c r="T2924" s="60"/>
      <c r="U2924" s="60"/>
    </row>
    <row r="2925" spans="18:21" ht="14.25">
      <c r="R2925" s="4"/>
      <c r="S2925" s="14"/>
      <c r="T2925" s="1"/>
      <c r="U2925" s="1"/>
    </row>
    <row r="2926" spans="18:21" ht="14.25">
      <c r="R2926" s="1"/>
      <c r="S2926" s="1"/>
      <c r="T2926" s="1"/>
      <c r="U2926" s="1"/>
    </row>
    <row r="2927" spans="18:21" ht="14.25">
      <c r="R2927" s="1"/>
      <c r="S2927" s="1"/>
      <c r="T2927" s="1"/>
      <c r="U2927" s="1"/>
    </row>
    <row r="2928" spans="18:21" ht="14.25">
      <c r="R2928" s="1"/>
      <c r="S2928" s="1"/>
      <c r="T2928" s="1"/>
      <c r="U2928" s="1"/>
    </row>
    <row r="2929" spans="18:21" ht="14.25">
      <c r="R2929" s="1"/>
      <c r="S2929" s="1"/>
      <c r="T2929" s="1"/>
      <c r="U2929" s="1"/>
    </row>
    <row r="2930" spans="18:21" ht="14.25">
      <c r="R2930" s="1"/>
      <c r="S2930" s="1"/>
      <c r="T2930" s="1"/>
      <c r="U2930" s="1"/>
    </row>
    <row r="2931" spans="18:21" ht="14.25">
      <c r="R2931" s="1"/>
      <c r="S2931" s="1"/>
      <c r="T2931" s="1"/>
      <c r="U2931" s="1"/>
    </row>
    <row r="2932" spans="18:21" ht="14.25">
      <c r="R2932" s="1"/>
      <c r="S2932" s="1"/>
      <c r="T2932" s="1"/>
      <c r="U2932" s="1"/>
    </row>
    <row r="2933" spans="18:21" ht="14.25">
      <c r="R2933" s="1"/>
      <c r="S2933" s="1"/>
      <c r="T2933" s="1"/>
      <c r="U2933" s="1"/>
    </row>
    <row r="2934" spans="18:21" ht="14.25">
      <c r="R2934" s="1"/>
      <c r="S2934" s="1"/>
      <c r="T2934" s="1"/>
      <c r="U2934" s="1"/>
    </row>
    <row r="2935" spans="18:21" ht="14.25">
      <c r="R2935" s="1"/>
      <c r="S2935" s="1"/>
      <c r="T2935" s="1"/>
      <c r="U2935" s="1"/>
    </row>
    <row r="2936" spans="18:21" ht="14.25">
      <c r="R2936" s="7"/>
      <c r="S2936" s="7"/>
      <c r="T2936" s="7"/>
      <c r="U2936" s="7"/>
    </row>
    <row r="2937" spans="18:21" ht="14.25">
      <c r="R2937" s="1"/>
      <c r="S2937" s="1"/>
      <c r="T2937" s="1"/>
      <c r="U2937" s="1"/>
    </row>
    <row r="2938" spans="18:21" ht="14.25">
      <c r="R2938" s="1"/>
      <c r="S2938" s="1"/>
      <c r="T2938" s="1"/>
      <c r="U2938" s="1"/>
    </row>
    <row r="2939" spans="18:21" ht="14.25">
      <c r="R2939" s="1"/>
      <c r="S2939" s="1"/>
      <c r="T2939" s="1"/>
      <c r="U2939" s="1"/>
    </row>
    <row r="2940" spans="18:21" ht="14.25">
      <c r="R2940" s="4"/>
      <c r="S2940" s="4"/>
      <c r="T2940" s="4"/>
      <c r="U2940" s="4"/>
    </row>
    <row r="2941" spans="18:19" ht="14.25">
      <c r="R2941" s="4"/>
      <c r="S2941" s="4"/>
    </row>
    <row r="2942" spans="18:21" ht="14.25">
      <c r="R2942" s="1"/>
      <c r="S2942" s="1"/>
      <c r="T2942" s="1"/>
      <c r="U2942" s="1"/>
    </row>
    <row r="2943" spans="18:21" ht="18">
      <c r="R2943" s="9">
        <f>IF(N2927+N2928+N2929+N2930+N2931+N2932+N2933+N2934+N2935+N2936+M2940+M2941&gt;24,0,8)</f>
        <v>8</v>
      </c>
      <c r="S2943" s="1"/>
      <c r="T2943" s="1"/>
      <c r="U2943" s="1"/>
    </row>
    <row r="2944" spans="18:21" ht="15">
      <c r="R2944" s="10"/>
      <c r="S2944" s="10"/>
      <c r="T2944" s="10"/>
      <c r="U2944" s="11"/>
    </row>
    <row r="2946" spans="18:21" ht="14.25">
      <c r="R2946" s="1"/>
      <c r="S2946" s="1"/>
      <c r="T2946" s="1"/>
      <c r="U2946" s="1"/>
    </row>
    <row r="2947" spans="18:21" ht="14.25">
      <c r="R2947" s="1"/>
      <c r="S2947" s="1"/>
      <c r="T2947" s="1"/>
      <c r="U2947" s="1"/>
    </row>
    <row r="2948" spans="18:21" ht="14.25">
      <c r="R2948" s="1"/>
      <c r="S2948" s="1"/>
      <c r="T2948" s="1"/>
      <c r="U2948" s="1"/>
    </row>
    <row r="2949" spans="18:21" ht="14.25">
      <c r="R2949" s="1"/>
      <c r="S2949" s="1"/>
      <c r="T2949" s="1"/>
      <c r="U2949" s="1"/>
    </row>
    <row r="2950" spans="18:21" ht="14.25">
      <c r="R2950" s="1"/>
      <c r="S2950" s="1"/>
      <c r="T2950" s="1"/>
      <c r="U2950" s="1"/>
    </row>
    <row r="2951" spans="18:21" ht="14.25">
      <c r="R2951" s="1"/>
      <c r="S2951" s="2"/>
      <c r="T2951" s="3"/>
      <c r="U2951" s="3"/>
    </row>
    <row r="2952" spans="18:21" ht="14.25">
      <c r="R2952" s="1"/>
      <c r="S2952" s="57" t="s">
        <v>59</v>
      </c>
      <c r="T2952" s="58"/>
      <c r="U2952" s="58"/>
    </row>
    <row r="2953" spans="18:21" ht="14.25">
      <c r="R2953" s="1"/>
      <c r="S2953" s="59" t="s">
        <v>50</v>
      </c>
      <c r="T2953" s="60"/>
      <c r="U2953" s="60"/>
    </row>
    <row r="2954" spans="18:20" ht="14.25">
      <c r="R2954" s="1"/>
      <c r="S2954" s="12" t="s">
        <v>63</v>
      </c>
      <c r="T2954" s="13"/>
    </row>
    <row r="2955" spans="18:21" ht="14.25">
      <c r="R2955" s="1"/>
      <c r="S2955" s="61" t="s">
        <v>64</v>
      </c>
      <c r="T2955" s="60"/>
      <c r="U2955" s="60"/>
    </row>
    <row r="2956" spans="18:21" ht="14.25">
      <c r="R2956" s="4"/>
      <c r="S2956" s="14"/>
      <c r="T2956" s="1"/>
      <c r="U2956" s="1"/>
    </row>
    <row r="2957" spans="18:21" ht="14.25">
      <c r="R2957" s="1"/>
      <c r="S2957" s="1"/>
      <c r="T2957" s="1"/>
      <c r="U2957" s="1"/>
    </row>
    <row r="2958" spans="18:21" ht="14.25">
      <c r="R2958" s="1"/>
      <c r="S2958" s="1"/>
      <c r="T2958" s="1"/>
      <c r="U2958" s="1"/>
    </row>
    <row r="2959" spans="18:21" ht="14.25">
      <c r="R2959" s="1"/>
      <c r="S2959" s="1"/>
      <c r="T2959" s="1"/>
      <c r="U2959" s="1"/>
    </row>
    <row r="2960" spans="18:21" ht="14.25">
      <c r="R2960" s="1"/>
      <c r="S2960" s="1"/>
      <c r="T2960" s="1"/>
      <c r="U2960" s="1"/>
    </row>
    <row r="2961" spans="18:21" ht="14.25">
      <c r="R2961" s="1"/>
      <c r="S2961" s="1"/>
      <c r="T2961" s="1"/>
      <c r="U2961" s="1"/>
    </row>
    <row r="2962" spans="18:21" ht="14.25">
      <c r="R2962" s="1"/>
      <c r="S2962" s="1"/>
      <c r="T2962" s="1"/>
      <c r="U2962" s="1"/>
    </row>
    <row r="2963" spans="18:21" ht="14.25">
      <c r="R2963" s="1"/>
      <c r="S2963" s="1"/>
      <c r="T2963" s="1"/>
      <c r="U2963" s="1"/>
    </row>
    <row r="2964" spans="18:21" ht="14.25">
      <c r="R2964" s="1"/>
      <c r="S2964" s="1"/>
      <c r="T2964" s="1"/>
      <c r="U2964" s="1"/>
    </row>
    <row r="2965" spans="18:21" ht="14.25">
      <c r="R2965" s="1"/>
      <c r="S2965" s="1"/>
      <c r="T2965" s="1"/>
      <c r="U2965" s="1"/>
    </row>
    <row r="2966" spans="18:21" ht="14.25">
      <c r="R2966" s="1"/>
      <c r="S2966" s="1"/>
      <c r="T2966" s="1"/>
      <c r="U2966" s="1"/>
    </row>
    <row r="2967" spans="18:21" ht="14.25">
      <c r="R2967" s="7"/>
      <c r="S2967" s="7"/>
      <c r="T2967" s="7"/>
      <c r="U2967" s="7"/>
    </row>
    <row r="2968" spans="18:21" ht="14.25">
      <c r="R2968" s="1"/>
      <c r="S2968" s="1"/>
      <c r="T2968" s="1"/>
      <c r="U2968" s="1"/>
    </row>
    <row r="2969" spans="18:21" ht="14.25">
      <c r="R2969" s="1"/>
      <c r="S2969" s="1"/>
      <c r="T2969" s="1"/>
      <c r="U2969" s="1"/>
    </row>
    <row r="2970" spans="18:21" ht="14.25">
      <c r="R2970" s="1"/>
      <c r="S2970" s="1"/>
      <c r="T2970" s="1"/>
      <c r="U2970" s="1"/>
    </row>
    <row r="2971" spans="18:21" ht="14.25">
      <c r="R2971" s="4"/>
      <c r="S2971" s="4"/>
      <c r="T2971" s="4"/>
      <c r="U2971" s="4"/>
    </row>
    <row r="2972" spans="18:19" ht="14.25">
      <c r="R2972" s="4"/>
      <c r="S2972" s="4"/>
    </row>
    <row r="2973" spans="18:21" ht="14.25">
      <c r="R2973" s="1"/>
      <c r="S2973" s="1"/>
      <c r="T2973" s="1"/>
      <c r="U2973" s="1"/>
    </row>
    <row r="2974" spans="18:21" ht="18">
      <c r="R2974" s="9">
        <f>IF(N2958+N2959+N2960+N2961+N2962+N2963+N2964+N2965+N2966+N2967+M2971+M2972&gt;24,0,8)</f>
        <v>8</v>
      </c>
      <c r="S2974" s="1"/>
      <c r="T2974" s="1"/>
      <c r="U2974" s="1"/>
    </row>
    <row r="2975" spans="18:21" ht="15">
      <c r="R2975" s="10"/>
      <c r="S2975" s="10"/>
      <c r="T2975" s="10"/>
      <c r="U2975" s="11"/>
    </row>
    <row r="2977" spans="18:21" ht="14.25">
      <c r="R2977" s="1"/>
      <c r="S2977" s="1"/>
      <c r="T2977" s="1"/>
      <c r="U2977" s="1"/>
    </row>
    <row r="2978" spans="18:21" ht="14.25">
      <c r="R2978" s="1"/>
      <c r="S2978" s="1"/>
      <c r="T2978" s="1"/>
      <c r="U2978" s="1"/>
    </row>
    <row r="2979" spans="18:21" ht="14.25">
      <c r="R2979" s="1"/>
      <c r="S2979" s="1"/>
      <c r="T2979" s="1"/>
      <c r="U2979" s="1"/>
    </row>
    <row r="2980" spans="18:21" ht="14.25">
      <c r="R2980" s="1"/>
      <c r="S2980" s="1"/>
      <c r="T2980" s="1"/>
      <c r="U2980" s="1"/>
    </row>
    <row r="2981" spans="18:21" ht="14.25">
      <c r="R2981" s="1"/>
      <c r="S2981" s="1"/>
      <c r="T2981" s="1"/>
      <c r="U2981" s="1"/>
    </row>
    <row r="2982" spans="18:21" ht="14.25">
      <c r="R2982" s="1"/>
      <c r="S2982" s="2"/>
      <c r="T2982" s="3"/>
      <c r="U2982" s="3"/>
    </row>
    <row r="2983" spans="18:21" ht="14.25">
      <c r="R2983" s="1"/>
      <c r="S2983" s="57" t="s">
        <v>59</v>
      </c>
      <c r="T2983" s="58"/>
      <c r="U2983" s="58"/>
    </row>
    <row r="2984" spans="18:21" ht="14.25">
      <c r="R2984" s="1"/>
      <c r="S2984" s="59" t="s">
        <v>50</v>
      </c>
      <c r="T2984" s="60"/>
      <c r="U2984" s="60"/>
    </row>
    <row r="2985" spans="18:20" ht="14.25">
      <c r="R2985" s="1"/>
      <c r="S2985" s="12" t="s">
        <v>63</v>
      </c>
      <c r="T2985" s="13"/>
    </row>
    <row r="2986" spans="18:21" ht="14.25">
      <c r="R2986" s="1"/>
      <c r="S2986" s="61" t="s">
        <v>64</v>
      </c>
      <c r="T2986" s="60"/>
      <c r="U2986" s="60"/>
    </row>
    <row r="2987" spans="18:21" ht="14.25">
      <c r="R2987" s="4"/>
      <c r="S2987" s="14"/>
      <c r="T2987" s="1"/>
      <c r="U2987" s="1"/>
    </row>
    <row r="2988" spans="18:21" ht="14.25">
      <c r="R2988" s="1"/>
      <c r="S2988" s="1"/>
      <c r="T2988" s="1"/>
      <c r="U2988" s="1"/>
    </row>
    <row r="2989" spans="18:21" ht="14.25">
      <c r="R2989" s="1"/>
      <c r="S2989" s="1"/>
      <c r="T2989" s="1"/>
      <c r="U2989" s="1"/>
    </row>
    <row r="2990" spans="18:21" ht="14.25">
      <c r="R2990" s="1"/>
      <c r="S2990" s="1"/>
      <c r="T2990" s="1"/>
      <c r="U2990" s="1"/>
    </row>
    <row r="2991" spans="18:21" ht="14.25">
      <c r="R2991" s="1"/>
      <c r="S2991" s="1"/>
      <c r="T2991" s="1"/>
      <c r="U2991" s="1"/>
    </row>
    <row r="2992" spans="18:21" ht="14.25">
      <c r="R2992" s="1"/>
      <c r="S2992" s="1"/>
      <c r="T2992" s="1"/>
      <c r="U2992" s="1"/>
    </row>
    <row r="2993" spans="18:21" ht="14.25">
      <c r="R2993" s="1"/>
      <c r="S2993" s="1"/>
      <c r="T2993" s="1"/>
      <c r="U2993" s="1"/>
    </row>
    <row r="2994" spans="18:21" ht="14.25">
      <c r="R2994" s="1"/>
      <c r="S2994" s="1"/>
      <c r="T2994" s="1"/>
      <c r="U2994" s="1"/>
    </row>
    <row r="2995" spans="18:21" ht="14.25">
      <c r="R2995" s="1"/>
      <c r="S2995" s="1"/>
      <c r="T2995" s="1"/>
      <c r="U2995" s="1"/>
    </row>
    <row r="2996" spans="18:21" ht="14.25">
      <c r="R2996" s="1"/>
      <c r="S2996" s="1"/>
      <c r="T2996" s="1"/>
      <c r="U2996" s="1"/>
    </row>
    <row r="2997" spans="18:21" ht="14.25">
      <c r="R2997" s="1"/>
      <c r="S2997" s="1"/>
      <c r="T2997" s="1"/>
      <c r="U2997" s="1"/>
    </row>
    <row r="2998" spans="18:21" ht="14.25">
      <c r="R2998" s="7"/>
      <c r="S2998" s="7"/>
      <c r="T2998" s="7"/>
      <c r="U2998" s="7"/>
    </row>
    <row r="2999" spans="18:21" ht="14.25">
      <c r="R2999" s="1"/>
      <c r="S2999" s="1"/>
      <c r="T2999" s="1"/>
      <c r="U2999" s="1"/>
    </row>
    <row r="3000" spans="18:21" ht="14.25">
      <c r="R3000" s="1"/>
      <c r="S3000" s="1"/>
      <c r="T3000" s="1"/>
      <c r="U3000" s="1"/>
    </row>
    <row r="3001" spans="18:21" ht="14.25">
      <c r="R3001" s="1"/>
      <c r="S3001" s="1"/>
      <c r="T3001" s="1"/>
      <c r="U3001" s="1"/>
    </row>
    <row r="3002" spans="18:21" ht="14.25">
      <c r="R3002" s="4"/>
      <c r="S3002" s="4"/>
      <c r="T3002" s="4"/>
      <c r="U3002" s="4"/>
    </row>
    <row r="3003" spans="18:19" ht="14.25">
      <c r="R3003" s="4"/>
      <c r="S3003" s="4"/>
    </row>
    <row r="3004" spans="18:21" ht="14.25">
      <c r="R3004" s="1"/>
      <c r="S3004" s="1"/>
      <c r="T3004" s="1"/>
      <c r="U3004" s="1"/>
    </row>
    <row r="3005" spans="18:21" ht="18">
      <c r="R3005" s="9">
        <f>IF(N2989+N2990+N2991+N2992+N2993+N2994+N2995+N2996+N2997+N2998+M3002+M3003&gt;24,0,8)</f>
        <v>8</v>
      </c>
      <c r="S3005" s="1"/>
      <c r="T3005" s="1"/>
      <c r="U3005" s="1"/>
    </row>
    <row r="3006" spans="18:21" ht="15">
      <c r="R3006" s="10"/>
      <c r="S3006" s="10"/>
      <c r="T3006" s="10"/>
      <c r="U3006" s="11"/>
    </row>
    <row r="3008" spans="18:21" ht="14.25">
      <c r="R3008" s="1"/>
      <c r="S3008" s="1"/>
      <c r="T3008" s="1"/>
      <c r="U3008" s="1"/>
    </row>
    <row r="3009" spans="18:21" ht="14.25">
      <c r="R3009" s="1"/>
      <c r="S3009" s="1"/>
      <c r="T3009" s="1"/>
      <c r="U3009" s="1"/>
    </row>
    <row r="3010" spans="18:21" ht="14.25">
      <c r="R3010" s="1"/>
      <c r="S3010" s="1"/>
      <c r="T3010" s="1"/>
      <c r="U3010" s="1"/>
    </row>
    <row r="3011" spans="18:21" ht="14.25">
      <c r="R3011" s="1"/>
      <c r="S3011" s="1"/>
      <c r="T3011" s="1"/>
      <c r="U3011" s="1"/>
    </row>
    <row r="3012" spans="18:21" ht="14.25">
      <c r="R3012" s="1"/>
      <c r="S3012" s="1"/>
      <c r="T3012" s="1"/>
      <c r="U3012" s="1"/>
    </row>
    <row r="3013" spans="18:21" ht="14.25">
      <c r="R3013" s="1"/>
      <c r="S3013" s="2"/>
      <c r="T3013" s="3"/>
      <c r="U3013" s="3"/>
    </row>
    <row r="3014" spans="18:21" ht="14.25">
      <c r="R3014" s="1"/>
      <c r="S3014" s="57" t="s">
        <v>59</v>
      </c>
      <c r="T3014" s="58"/>
      <c r="U3014" s="58"/>
    </row>
    <row r="3015" spans="18:21" ht="14.25">
      <c r="R3015" s="1"/>
      <c r="S3015" s="59" t="s">
        <v>50</v>
      </c>
      <c r="T3015" s="60"/>
      <c r="U3015" s="60"/>
    </row>
    <row r="3016" spans="18:20" ht="14.25">
      <c r="R3016" s="1"/>
      <c r="S3016" s="12" t="s">
        <v>63</v>
      </c>
      <c r="T3016" s="13"/>
    </row>
    <row r="3017" spans="18:21" ht="14.25">
      <c r="R3017" s="1"/>
      <c r="S3017" s="61" t="s">
        <v>64</v>
      </c>
      <c r="T3017" s="60"/>
      <c r="U3017" s="60"/>
    </row>
    <row r="3018" spans="18:21" ht="14.25">
      <c r="R3018" s="4"/>
      <c r="S3018" s="14"/>
      <c r="T3018" s="1"/>
      <c r="U3018" s="1"/>
    </row>
    <row r="3019" spans="18:21" ht="14.25">
      <c r="R3019" s="1"/>
      <c r="S3019" s="1"/>
      <c r="T3019" s="1"/>
      <c r="U3019" s="1"/>
    </row>
    <row r="3020" spans="18:21" ht="14.25">
      <c r="R3020" s="1"/>
      <c r="S3020" s="1"/>
      <c r="T3020" s="1"/>
      <c r="U3020" s="1"/>
    </row>
    <row r="3021" spans="18:21" ht="14.25">
      <c r="R3021" s="1"/>
      <c r="S3021" s="1"/>
      <c r="T3021" s="1"/>
      <c r="U3021" s="1"/>
    </row>
    <row r="3022" spans="18:21" ht="14.25">
      <c r="R3022" s="1"/>
      <c r="S3022" s="1"/>
      <c r="T3022" s="1"/>
      <c r="U3022" s="1"/>
    </row>
    <row r="3023" spans="18:21" ht="14.25">
      <c r="R3023" s="1"/>
      <c r="S3023" s="1"/>
      <c r="T3023" s="1"/>
      <c r="U3023" s="1"/>
    </row>
    <row r="3024" spans="18:21" ht="14.25">
      <c r="R3024" s="1"/>
      <c r="S3024" s="1"/>
      <c r="T3024" s="1"/>
      <c r="U3024" s="1"/>
    </row>
    <row r="3025" spans="18:21" ht="14.25">
      <c r="R3025" s="1"/>
      <c r="S3025" s="1"/>
      <c r="T3025" s="1"/>
      <c r="U3025" s="1"/>
    </row>
    <row r="3026" spans="18:21" ht="14.25">
      <c r="R3026" s="1"/>
      <c r="S3026" s="1"/>
      <c r="T3026" s="1"/>
      <c r="U3026" s="1"/>
    </row>
    <row r="3027" spans="18:21" ht="14.25">
      <c r="R3027" s="1"/>
      <c r="S3027" s="1"/>
      <c r="T3027" s="1"/>
      <c r="U3027" s="1"/>
    </row>
    <row r="3028" spans="18:21" ht="14.25">
      <c r="R3028" s="1"/>
      <c r="S3028" s="1"/>
      <c r="T3028" s="1"/>
      <c r="U3028" s="1"/>
    </row>
    <row r="3029" spans="18:21" ht="14.25">
      <c r="R3029" s="7"/>
      <c r="S3029" s="7"/>
      <c r="T3029" s="7"/>
      <c r="U3029" s="7"/>
    </row>
    <row r="3030" spans="18:21" ht="14.25">
      <c r="R3030" s="1"/>
      <c r="S3030" s="1"/>
      <c r="T3030" s="1"/>
      <c r="U3030" s="1"/>
    </row>
    <row r="3031" spans="18:21" ht="14.25">
      <c r="R3031" s="1"/>
      <c r="S3031" s="1"/>
      <c r="T3031" s="1"/>
      <c r="U3031" s="1"/>
    </row>
    <row r="3032" spans="18:21" ht="14.25">
      <c r="R3032" s="1"/>
      <c r="S3032" s="1"/>
      <c r="T3032" s="1"/>
      <c r="U3032" s="1"/>
    </row>
    <row r="3033" spans="18:21" ht="14.25">
      <c r="R3033" s="4"/>
      <c r="S3033" s="4"/>
      <c r="T3033" s="4"/>
      <c r="U3033" s="4"/>
    </row>
    <row r="3034" spans="18:19" ht="14.25">
      <c r="R3034" s="4"/>
      <c r="S3034" s="4"/>
    </row>
    <row r="3035" spans="18:21" ht="14.25">
      <c r="R3035" s="1"/>
      <c r="S3035" s="1"/>
      <c r="T3035" s="1"/>
      <c r="U3035" s="1"/>
    </row>
    <row r="3036" spans="18:21" ht="18">
      <c r="R3036" s="9">
        <f>IF(N3020+N3021+N3022+N3023+N3024+N3025+N3026+N3027+N3028+N3029+M3033+M3034&gt;24,0,8)</f>
        <v>8</v>
      </c>
      <c r="S3036" s="1"/>
      <c r="T3036" s="1"/>
      <c r="U3036" s="1"/>
    </row>
    <row r="3037" spans="18:21" ht="15">
      <c r="R3037" s="10"/>
      <c r="S3037" s="10"/>
      <c r="T3037" s="10"/>
      <c r="U3037" s="11"/>
    </row>
    <row r="3039" spans="18:21" ht="14.25">
      <c r="R3039" s="1"/>
      <c r="S3039" s="1"/>
      <c r="T3039" s="1"/>
      <c r="U3039" s="1"/>
    </row>
    <row r="3040" spans="18:21" ht="14.25">
      <c r="R3040" s="1"/>
      <c r="S3040" s="1"/>
      <c r="T3040" s="1"/>
      <c r="U3040" s="1"/>
    </row>
    <row r="3041" spans="18:21" ht="14.25">
      <c r="R3041" s="1"/>
      <c r="S3041" s="1"/>
      <c r="T3041" s="1"/>
      <c r="U3041" s="1"/>
    </row>
    <row r="3042" spans="18:21" ht="14.25">
      <c r="R3042" s="1"/>
      <c r="S3042" s="1"/>
      <c r="T3042" s="1"/>
      <c r="U3042" s="1"/>
    </row>
    <row r="3043" spans="18:21" ht="14.25">
      <c r="R3043" s="1"/>
      <c r="S3043" s="1"/>
      <c r="T3043" s="1"/>
      <c r="U3043" s="1"/>
    </row>
    <row r="3044" spans="18:21" ht="14.25">
      <c r="R3044" s="1"/>
      <c r="S3044" s="2"/>
      <c r="T3044" s="3"/>
      <c r="U3044" s="3"/>
    </row>
    <row r="3045" spans="18:21" ht="14.25">
      <c r="R3045" s="1"/>
      <c r="S3045" s="57" t="s">
        <v>59</v>
      </c>
      <c r="T3045" s="58"/>
      <c r="U3045" s="58"/>
    </row>
    <row r="3046" spans="18:21" ht="14.25">
      <c r="R3046" s="1"/>
      <c r="S3046" s="59" t="s">
        <v>50</v>
      </c>
      <c r="T3046" s="60"/>
      <c r="U3046" s="60"/>
    </row>
    <row r="3047" spans="18:20" ht="14.25">
      <c r="R3047" s="1"/>
      <c r="S3047" s="12" t="s">
        <v>63</v>
      </c>
      <c r="T3047" s="13"/>
    </row>
    <row r="3048" spans="18:21" ht="14.25">
      <c r="R3048" s="1"/>
      <c r="S3048" s="61" t="s">
        <v>64</v>
      </c>
      <c r="T3048" s="60"/>
      <c r="U3048" s="60"/>
    </row>
    <row r="3049" spans="18:21" ht="14.25">
      <c r="R3049" s="4"/>
      <c r="S3049" s="14"/>
      <c r="T3049" s="1"/>
      <c r="U3049" s="1"/>
    </row>
    <row r="3050" spans="18:21" ht="14.25">
      <c r="R3050" s="1"/>
      <c r="S3050" s="1"/>
      <c r="T3050" s="1"/>
      <c r="U3050" s="1"/>
    </row>
    <row r="3051" spans="18:21" ht="14.25">
      <c r="R3051" s="1"/>
      <c r="S3051" s="1"/>
      <c r="T3051" s="1"/>
      <c r="U3051" s="1"/>
    </row>
    <row r="3052" spans="18:21" ht="14.25">
      <c r="R3052" s="1"/>
      <c r="S3052" s="1"/>
      <c r="T3052" s="1"/>
      <c r="U3052" s="1"/>
    </row>
    <row r="3053" spans="18:21" ht="14.25">
      <c r="R3053" s="1"/>
      <c r="S3053" s="1"/>
      <c r="T3053" s="1"/>
      <c r="U3053" s="1"/>
    </row>
    <row r="3054" spans="18:21" ht="14.25">
      <c r="R3054" s="1"/>
      <c r="S3054" s="1"/>
      <c r="T3054" s="1"/>
      <c r="U3054" s="1"/>
    </row>
    <row r="3055" spans="18:21" ht="14.25">
      <c r="R3055" s="1"/>
      <c r="S3055" s="1"/>
      <c r="T3055" s="1"/>
      <c r="U3055" s="1"/>
    </row>
    <row r="3056" spans="18:21" ht="14.25">
      <c r="R3056" s="1"/>
      <c r="S3056" s="1"/>
      <c r="T3056" s="1"/>
      <c r="U3056" s="1"/>
    </row>
    <row r="3057" spans="18:21" ht="14.25">
      <c r="R3057" s="1"/>
      <c r="S3057" s="1"/>
      <c r="T3057" s="1"/>
      <c r="U3057" s="1"/>
    </row>
    <row r="3058" spans="18:21" ht="14.25">
      <c r="R3058" s="1"/>
      <c r="S3058" s="1"/>
      <c r="T3058" s="1"/>
      <c r="U3058" s="1"/>
    </row>
    <row r="3059" spans="18:21" ht="14.25">
      <c r="R3059" s="1"/>
      <c r="S3059" s="1"/>
      <c r="T3059" s="1"/>
      <c r="U3059" s="1"/>
    </row>
    <row r="3060" spans="18:21" ht="14.25">
      <c r="R3060" s="7"/>
      <c r="S3060" s="7"/>
      <c r="T3060" s="7"/>
      <c r="U3060" s="7"/>
    </row>
    <row r="3061" spans="18:21" ht="14.25">
      <c r="R3061" s="1"/>
      <c r="S3061" s="1"/>
      <c r="T3061" s="1"/>
      <c r="U3061" s="1"/>
    </row>
    <row r="3062" spans="18:21" ht="14.25">
      <c r="R3062" s="1"/>
      <c r="S3062" s="1"/>
      <c r="T3062" s="1"/>
      <c r="U3062" s="1"/>
    </row>
    <row r="3063" spans="18:21" ht="14.25">
      <c r="R3063" s="1"/>
      <c r="S3063" s="1"/>
      <c r="T3063" s="1"/>
      <c r="U3063" s="1"/>
    </row>
    <row r="3064" spans="18:21" ht="14.25">
      <c r="R3064" s="4"/>
      <c r="S3064" s="4"/>
      <c r="T3064" s="4"/>
      <c r="U3064" s="4"/>
    </row>
    <row r="3065" spans="18:19" ht="14.25">
      <c r="R3065" s="4"/>
      <c r="S3065" s="4"/>
    </row>
    <row r="3066" spans="18:21" ht="14.25">
      <c r="R3066" s="1"/>
      <c r="S3066" s="1"/>
      <c r="T3066" s="1"/>
      <c r="U3066" s="1"/>
    </row>
    <row r="3067" spans="18:21" ht="18">
      <c r="R3067" s="9">
        <f>IF(N3051+N3052+N3053+N3054+N3055+N3056+N3057+N3058+N3059+N3060+M3064+M3065&gt;24,0,8)</f>
        <v>8</v>
      </c>
      <c r="S3067" s="1"/>
      <c r="T3067" s="1"/>
      <c r="U3067" s="1"/>
    </row>
    <row r="3068" spans="18:21" ht="15">
      <c r="R3068" s="10"/>
      <c r="S3068" s="10"/>
      <c r="T3068" s="10"/>
      <c r="U3068" s="11"/>
    </row>
    <row r="3070" spans="18:21" ht="14.25">
      <c r="R3070" s="1"/>
      <c r="S3070" s="1"/>
      <c r="T3070" s="1"/>
      <c r="U3070" s="1"/>
    </row>
    <row r="3071" spans="18:21" ht="14.25">
      <c r="R3071" s="1"/>
      <c r="S3071" s="1"/>
      <c r="T3071" s="1"/>
      <c r="U3071" s="1"/>
    </row>
    <row r="3072" spans="18:21" ht="14.25">
      <c r="R3072" s="1"/>
      <c r="S3072" s="1"/>
      <c r="T3072" s="1"/>
      <c r="U3072" s="1"/>
    </row>
    <row r="3073" spans="18:21" ht="14.25">
      <c r="R3073" s="1"/>
      <c r="S3073" s="1"/>
      <c r="T3073" s="1"/>
      <c r="U3073" s="1"/>
    </row>
    <row r="3074" spans="18:21" ht="14.25">
      <c r="R3074" s="1"/>
      <c r="S3074" s="1"/>
      <c r="T3074" s="1"/>
      <c r="U3074" s="1"/>
    </row>
    <row r="3075" spans="18:21" ht="14.25">
      <c r="R3075" s="1"/>
      <c r="S3075" s="2"/>
      <c r="T3075" s="3"/>
      <c r="U3075" s="3"/>
    </row>
    <row r="3076" spans="18:21" ht="14.25">
      <c r="R3076" s="1"/>
      <c r="S3076" s="57" t="s">
        <v>59</v>
      </c>
      <c r="T3076" s="58"/>
      <c r="U3076" s="58"/>
    </row>
    <row r="3077" spans="18:21" ht="14.25">
      <c r="R3077" s="1"/>
      <c r="S3077" s="59" t="s">
        <v>50</v>
      </c>
      <c r="T3077" s="60"/>
      <c r="U3077" s="60"/>
    </row>
    <row r="3078" spans="18:20" ht="14.25">
      <c r="R3078" s="1"/>
      <c r="S3078" s="12" t="s">
        <v>63</v>
      </c>
      <c r="T3078" s="13"/>
    </row>
    <row r="3079" spans="18:21" ht="14.25">
      <c r="R3079" s="1"/>
      <c r="S3079" s="61" t="s">
        <v>64</v>
      </c>
      <c r="T3079" s="60"/>
      <c r="U3079" s="60"/>
    </row>
    <row r="3080" spans="18:21" ht="14.25">
      <c r="R3080" s="4"/>
      <c r="S3080" s="14"/>
      <c r="T3080" s="1"/>
      <c r="U3080" s="1"/>
    </row>
    <row r="3081" spans="18:21" ht="14.25">
      <c r="R3081" s="1"/>
      <c r="S3081" s="1"/>
      <c r="T3081" s="1"/>
      <c r="U3081" s="1"/>
    </row>
    <row r="3082" spans="18:21" ht="14.25">
      <c r="R3082" s="1"/>
      <c r="S3082" s="1"/>
      <c r="T3082" s="1"/>
      <c r="U3082" s="1"/>
    </row>
    <row r="3083" spans="18:21" ht="14.25">
      <c r="R3083" s="1"/>
      <c r="S3083" s="1"/>
      <c r="T3083" s="1"/>
      <c r="U3083" s="1"/>
    </row>
    <row r="3084" spans="18:21" ht="14.25">
      <c r="R3084" s="1"/>
      <c r="S3084" s="1"/>
      <c r="T3084" s="1"/>
      <c r="U3084" s="1"/>
    </row>
    <row r="3085" spans="18:21" ht="14.25">
      <c r="R3085" s="1"/>
      <c r="S3085" s="1"/>
      <c r="T3085" s="1"/>
      <c r="U3085" s="1"/>
    </row>
    <row r="3086" spans="18:21" ht="14.25">
      <c r="R3086" s="1"/>
      <c r="S3086" s="1"/>
      <c r="T3086" s="1"/>
      <c r="U3086" s="1"/>
    </row>
    <row r="3087" spans="18:21" ht="14.25">
      <c r="R3087" s="1"/>
      <c r="S3087" s="1"/>
      <c r="T3087" s="1"/>
      <c r="U3087" s="1"/>
    </row>
    <row r="3088" spans="18:21" ht="14.25">
      <c r="R3088" s="1"/>
      <c r="S3088" s="1"/>
      <c r="T3088" s="1"/>
      <c r="U3088" s="1"/>
    </row>
    <row r="3089" spans="18:21" ht="14.25">
      <c r="R3089" s="1"/>
      <c r="S3089" s="1"/>
      <c r="T3089" s="1"/>
      <c r="U3089" s="1"/>
    </row>
    <row r="3090" spans="18:21" ht="14.25">
      <c r="R3090" s="1"/>
      <c r="S3090" s="1"/>
      <c r="T3090" s="1"/>
      <c r="U3090" s="1"/>
    </row>
    <row r="3091" spans="18:21" ht="14.25">
      <c r="R3091" s="7"/>
      <c r="S3091" s="7"/>
      <c r="T3091" s="7"/>
      <c r="U3091" s="7"/>
    </row>
    <row r="3092" spans="18:21" ht="14.25">
      <c r="R3092" s="1"/>
      <c r="S3092" s="1"/>
      <c r="T3092" s="1"/>
      <c r="U3092" s="1"/>
    </row>
    <row r="3093" spans="18:21" ht="14.25">
      <c r="R3093" s="1"/>
      <c r="S3093" s="1"/>
      <c r="T3093" s="1"/>
      <c r="U3093" s="1"/>
    </row>
    <row r="3094" spans="18:21" ht="14.25">
      <c r="R3094" s="1"/>
      <c r="S3094" s="1"/>
      <c r="T3094" s="1"/>
      <c r="U3094" s="1"/>
    </row>
    <row r="3095" spans="18:21" ht="14.25">
      <c r="R3095" s="4"/>
      <c r="S3095" s="4"/>
      <c r="T3095" s="4"/>
      <c r="U3095" s="4"/>
    </row>
    <row r="3096" spans="18:19" ht="14.25">
      <c r="R3096" s="4"/>
      <c r="S3096" s="4"/>
    </row>
    <row r="3097" spans="18:21" ht="14.25">
      <c r="R3097" s="1"/>
      <c r="S3097" s="1"/>
      <c r="T3097" s="1"/>
      <c r="U3097" s="1"/>
    </row>
    <row r="3098" spans="18:21" ht="18">
      <c r="R3098" s="9">
        <f>IF(N3082+N3083+N3084+N3085+N3086+N3087+N3088+N3089+N3090+N3091+M3095+M3096&gt;24,0,8)</f>
        <v>8</v>
      </c>
      <c r="S3098" s="1"/>
      <c r="T3098" s="1"/>
      <c r="U3098" s="1"/>
    </row>
    <row r="3099" spans="18:21" ht="15">
      <c r="R3099" s="10"/>
      <c r="S3099" s="10"/>
      <c r="T3099" s="10"/>
      <c r="U3099" s="11"/>
    </row>
    <row r="3101" spans="18:21" ht="14.25">
      <c r="R3101" s="1"/>
      <c r="S3101" s="1"/>
      <c r="T3101" s="1"/>
      <c r="U3101" s="1"/>
    </row>
    <row r="3102" spans="18:21" ht="14.25">
      <c r="R3102" s="1"/>
      <c r="S3102" s="1"/>
      <c r="T3102" s="1"/>
      <c r="U3102" s="1"/>
    </row>
    <row r="3103" spans="18:21" ht="14.25">
      <c r="R3103" s="1"/>
      <c r="S3103" s="1"/>
      <c r="T3103" s="1"/>
      <c r="U3103" s="1"/>
    </row>
    <row r="3104" spans="18:21" ht="14.25">
      <c r="R3104" s="1"/>
      <c r="S3104" s="1"/>
      <c r="T3104" s="1"/>
      <c r="U3104" s="1"/>
    </row>
    <row r="3105" spans="18:21" ht="14.25">
      <c r="R3105" s="1"/>
      <c r="S3105" s="1"/>
      <c r="T3105" s="1"/>
      <c r="U3105" s="1"/>
    </row>
    <row r="3106" spans="18:21" ht="14.25">
      <c r="R3106" s="1"/>
      <c r="S3106" s="2"/>
      <c r="T3106" s="3"/>
      <c r="U3106" s="3"/>
    </row>
    <row r="3107" spans="18:21" ht="14.25">
      <c r="R3107" s="1"/>
      <c r="S3107" s="57" t="s">
        <v>59</v>
      </c>
      <c r="T3107" s="58"/>
      <c r="U3107" s="58"/>
    </row>
    <row r="3108" spans="18:21" ht="14.25">
      <c r="R3108" s="1"/>
      <c r="S3108" s="59" t="s">
        <v>50</v>
      </c>
      <c r="T3108" s="60"/>
      <c r="U3108" s="60"/>
    </row>
    <row r="3109" spans="18:20" ht="14.25">
      <c r="R3109" s="1"/>
      <c r="S3109" s="12" t="s">
        <v>63</v>
      </c>
      <c r="T3109" s="13"/>
    </row>
    <row r="3110" spans="18:21" ht="14.25">
      <c r="R3110" s="1"/>
      <c r="S3110" s="61" t="s">
        <v>64</v>
      </c>
      <c r="T3110" s="60"/>
      <c r="U3110" s="60"/>
    </row>
    <row r="3111" spans="18:21" ht="14.25">
      <c r="R3111" s="4"/>
      <c r="S3111" s="14"/>
      <c r="T3111" s="1"/>
      <c r="U3111" s="1"/>
    </row>
    <row r="3112" spans="18:21" ht="14.25">
      <c r="R3112" s="1"/>
      <c r="S3112" s="1"/>
      <c r="T3112" s="1"/>
      <c r="U3112" s="1"/>
    </row>
    <row r="3113" spans="18:21" ht="14.25">
      <c r="R3113" s="1"/>
      <c r="S3113" s="1"/>
      <c r="T3113" s="1"/>
      <c r="U3113" s="1"/>
    </row>
    <row r="3114" spans="18:21" ht="14.25">
      <c r="R3114" s="1"/>
      <c r="S3114" s="1"/>
      <c r="T3114" s="1"/>
      <c r="U3114" s="1"/>
    </row>
    <row r="3115" spans="18:21" ht="14.25">
      <c r="R3115" s="1"/>
      <c r="S3115" s="1"/>
      <c r="T3115" s="1"/>
      <c r="U3115" s="1"/>
    </row>
    <row r="3116" spans="18:21" ht="14.25">
      <c r="R3116" s="1"/>
      <c r="S3116" s="1"/>
      <c r="T3116" s="1"/>
      <c r="U3116" s="1"/>
    </row>
    <row r="3117" spans="18:21" ht="14.25">
      <c r="R3117" s="1"/>
      <c r="S3117" s="1"/>
      <c r="T3117" s="1"/>
      <c r="U3117" s="1"/>
    </row>
    <row r="3118" spans="18:21" ht="14.25">
      <c r="R3118" s="1"/>
      <c r="S3118" s="1"/>
      <c r="T3118" s="1"/>
      <c r="U3118" s="1"/>
    </row>
    <row r="3119" spans="18:21" ht="14.25">
      <c r="R3119" s="1"/>
      <c r="S3119" s="1"/>
      <c r="T3119" s="1"/>
      <c r="U3119" s="1"/>
    </row>
    <row r="3120" spans="18:21" ht="14.25">
      <c r="R3120" s="1"/>
      <c r="S3120" s="1"/>
      <c r="T3120" s="1"/>
      <c r="U3120" s="1"/>
    </row>
    <row r="3121" spans="18:21" ht="14.25">
      <c r="R3121" s="1"/>
      <c r="S3121" s="1"/>
      <c r="T3121" s="1"/>
      <c r="U3121" s="1"/>
    </row>
    <row r="3122" spans="18:21" ht="14.25">
      <c r="R3122" s="7"/>
      <c r="S3122" s="7"/>
      <c r="T3122" s="7"/>
      <c r="U3122" s="7"/>
    </row>
    <row r="3123" spans="18:21" ht="14.25">
      <c r="R3123" s="1"/>
      <c r="S3123" s="1"/>
      <c r="T3123" s="1"/>
      <c r="U3123" s="1"/>
    </row>
    <row r="3124" spans="18:21" ht="14.25">
      <c r="R3124" s="1"/>
      <c r="S3124" s="1"/>
      <c r="T3124" s="1"/>
      <c r="U3124" s="1"/>
    </row>
    <row r="3125" spans="18:21" ht="14.25">
      <c r="R3125" s="1"/>
      <c r="S3125" s="1"/>
      <c r="T3125" s="1"/>
      <c r="U3125" s="1"/>
    </row>
    <row r="3126" spans="18:21" ht="14.25">
      <c r="R3126" s="4"/>
      <c r="S3126" s="4"/>
      <c r="T3126" s="4"/>
      <c r="U3126" s="4"/>
    </row>
    <row r="3127" spans="18:19" ht="14.25">
      <c r="R3127" s="4"/>
      <c r="S3127" s="4"/>
    </row>
    <row r="3128" spans="18:21" ht="14.25">
      <c r="R3128" s="1"/>
      <c r="S3128" s="1"/>
      <c r="T3128" s="1"/>
      <c r="U3128" s="1"/>
    </row>
    <row r="3129" spans="18:21" ht="18">
      <c r="R3129" s="9">
        <f>IF(N3113+N3114+N3115+N3116+N3117+N3118+N3119+N3120+N3121+N3122+M3126+M3127&gt;24,0,8)</f>
        <v>8</v>
      </c>
      <c r="S3129" s="1"/>
      <c r="T3129" s="1"/>
      <c r="U3129" s="1"/>
    </row>
    <row r="3130" spans="18:21" ht="15">
      <c r="R3130" s="10"/>
      <c r="S3130" s="10"/>
      <c r="T3130" s="10"/>
      <c r="U3130" s="11"/>
    </row>
    <row r="3132" spans="18:21" ht="14.25">
      <c r="R3132" s="1"/>
      <c r="S3132" s="1"/>
      <c r="T3132" s="1"/>
      <c r="U3132" s="1"/>
    </row>
    <row r="3133" spans="18:21" ht="14.25">
      <c r="R3133" s="1"/>
      <c r="S3133" s="1"/>
      <c r="T3133" s="1"/>
      <c r="U3133" s="1"/>
    </row>
    <row r="3134" spans="18:21" ht="14.25">
      <c r="R3134" s="1"/>
      <c r="S3134" s="1"/>
      <c r="T3134" s="1"/>
      <c r="U3134" s="1"/>
    </row>
    <row r="3135" spans="18:21" ht="14.25">
      <c r="R3135" s="1"/>
      <c r="S3135" s="1"/>
      <c r="T3135" s="1"/>
      <c r="U3135" s="1"/>
    </row>
    <row r="3136" spans="18:21" ht="14.25">
      <c r="R3136" s="1"/>
      <c r="S3136" s="1"/>
      <c r="T3136" s="1"/>
      <c r="U3136" s="1"/>
    </row>
    <row r="3137" spans="18:21" ht="14.25">
      <c r="R3137" s="1"/>
      <c r="S3137" s="2"/>
      <c r="T3137" s="3"/>
      <c r="U3137" s="3"/>
    </row>
    <row r="3138" spans="18:21" ht="14.25">
      <c r="R3138" s="1"/>
      <c r="S3138" s="57" t="s">
        <v>59</v>
      </c>
      <c r="T3138" s="58"/>
      <c r="U3138" s="58"/>
    </row>
    <row r="3139" spans="18:21" ht="14.25">
      <c r="R3139" s="1"/>
      <c r="S3139" s="59" t="s">
        <v>50</v>
      </c>
      <c r="T3139" s="60"/>
      <c r="U3139" s="60"/>
    </row>
    <row r="3140" spans="18:20" ht="14.25">
      <c r="R3140" s="1"/>
      <c r="S3140" s="12" t="s">
        <v>63</v>
      </c>
      <c r="T3140" s="13"/>
    </row>
    <row r="3141" spans="18:21" ht="14.25">
      <c r="R3141" s="1"/>
      <c r="S3141" s="61" t="s">
        <v>64</v>
      </c>
      <c r="T3141" s="60"/>
      <c r="U3141" s="60"/>
    </row>
    <row r="3142" spans="18:21" ht="14.25">
      <c r="R3142" s="4"/>
      <c r="S3142" s="14"/>
      <c r="T3142" s="1"/>
      <c r="U3142" s="1"/>
    </row>
    <row r="3143" spans="18:21" ht="14.25">
      <c r="R3143" s="1"/>
      <c r="S3143" s="1"/>
      <c r="T3143" s="1"/>
      <c r="U3143" s="1"/>
    </row>
    <row r="3144" spans="18:21" ht="14.25">
      <c r="R3144" s="1"/>
      <c r="S3144" s="1"/>
      <c r="T3144" s="1"/>
      <c r="U3144" s="1"/>
    </row>
    <row r="3145" spans="18:21" ht="14.25">
      <c r="R3145" s="1"/>
      <c r="S3145" s="1"/>
      <c r="T3145" s="1"/>
      <c r="U3145" s="1"/>
    </row>
    <row r="3146" spans="18:21" ht="14.25">
      <c r="R3146" s="1"/>
      <c r="S3146" s="1"/>
      <c r="T3146" s="1"/>
      <c r="U3146" s="1"/>
    </row>
    <row r="3147" spans="18:21" ht="14.25">
      <c r="R3147" s="1"/>
      <c r="S3147" s="1"/>
      <c r="T3147" s="1"/>
      <c r="U3147" s="1"/>
    </row>
    <row r="3148" spans="18:21" ht="14.25">
      <c r="R3148" s="1"/>
      <c r="S3148" s="1"/>
      <c r="T3148" s="1"/>
      <c r="U3148" s="1"/>
    </row>
    <row r="3149" spans="18:21" ht="14.25">
      <c r="R3149" s="1"/>
      <c r="S3149" s="1"/>
      <c r="T3149" s="1"/>
      <c r="U3149" s="1"/>
    </row>
    <row r="3150" spans="18:21" ht="14.25">
      <c r="R3150" s="1"/>
      <c r="S3150" s="1"/>
      <c r="T3150" s="1"/>
      <c r="U3150" s="1"/>
    </row>
    <row r="3151" spans="18:21" ht="14.25">
      <c r="R3151" s="1"/>
      <c r="S3151" s="1"/>
      <c r="T3151" s="1"/>
      <c r="U3151" s="1"/>
    </row>
    <row r="3152" spans="18:21" ht="14.25">
      <c r="R3152" s="1"/>
      <c r="S3152" s="1"/>
      <c r="T3152" s="1"/>
      <c r="U3152" s="1"/>
    </row>
    <row r="3153" spans="18:21" ht="14.25">
      <c r="R3153" s="7"/>
      <c r="S3153" s="7"/>
      <c r="T3153" s="7"/>
      <c r="U3153" s="7"/>
    </row>
    <row r="3154" spans="18:21" ht="14.25">
      <c r="R3154" s="1"/>
      <c r="S3154" s="1"/>
      <c r="T3154" s="1"/>
      <c r="U3154" s="1"/>
    </row>
    <row r="3155" spans="18:21" ht="14.25">
      <c r="R3155" s="1"/>
      <c r="S3155" s="1"/>
      <c r="T3155" s="1"/>
      <c r="U3155" s="1"/>
    </row>
    <row r="3156" spans="18:21" ht="14.25">
      <c r="R3156" s="1"/>
      <c r="S3156" s="1"/>
      <c r="T3156" s="1"/>
      <c r="U3156" s="1"/>
    </row>
    <row r="3157" spans="18:21" ht="14.25">
      <c r="R3157" s="4"/>
      <c r="S3157" s="4"/>
      <c r="T3157" s="4"/>
      <c r="U3157" s="4"/>
    </row>
    <row r="3158" spans="18:19" ht="14.25">
      <c r="R3158" s="4"/>
      <c r="S3158" s="4"/>
    </row>
    <row r="3159" spans="18:21" ht="14.25">
      <c r="R3159" s="1"/>
      <c r="S3159" s="1"/>
      <c r="T3159" s="1"/>
      <c r="U3159" s="1"/>
    </row>
    <row r="3160" spans="18:21" ht="18">
      <c r="R3160" s="9">
        <f>IF(N3144+N3145+N3146+N3147+N3148+N3149+N3150+N3151+N3152+N3153+M3157+M3158&gt;24,0,8)</f>
        <v>8</v>
      </c>
      <c r="S3160" s="1"/>
      <c r="T3160" s="1"/>
      <c r="U3160" s="1"/>
    </row>
    <row r="3161" spans="18:21" ht="15">
      <c r="R3161" s="10"/>
      <c r="S3161" s="10"/>
      <c r="T3161" s="10"/>
      <c r="U3161" s="11"/>
    </row>
    <row r="3163" spans="18:21" ht="14.25">
      <c r="R3163" s="1"/>
      <c r="S3163" s="1"/>
      <c r="T3163" s="1"/>
      <c r="U3163" s="1"/>
    </row>
    <row r="3164" spans="18:21" ht="14.25">
      <c r="R3164" s="1"/>
      <c r="S3164" s="1"/>
      <c r="T3164" s="1"/>
      <c r="U3164" s="1"/>
    </row>
    <row r="3165" spans="18:21" ht="14.25">
      <c r="R3165" s="1"/>
      <c r="S3165" s="1"/>
      <c r="T3165" s="1"/>
      <c r="U3165" s="1"/>
    </row>
    <row r="3166" spans="18:21" ht="14.25">
      <c r="R3166" s="1"/>
      <c r="S3166" s="1"/>
      <c r="T3166" s="1"/>
      <c r="U3166" s="1"/>
    </row>
    <row r="3167" spans="18:21" ht="14.25">
      <c r="R3167" s="1"/>
      <c r="S3167" s="1"/>
      <c r="T3167" s="1"/>
      <c r="U3167" s="1"/>
    </row>
    <row r="3168" spans="18:21" ht="14.25">
      <c r="R3168" s="1"/>
      <c r="S3168" s="2"/>
      <c r="T3168" s="3"/>
      <c r="U3168" s="3"/>
    </row>
    <row r="3169" spans="18:21" ht="14.25">
      <c r="R3169" s="1"/>
      <c r="S3169" s="57" t="s">
        <v>59</v>
      </c>
      <c r="T3169" s="58"/>
      <c r="U3169" s="58"/>
    </row>
    <row r="3170" spans="18:21" ht="14.25">
      <c r="R3170" s="1"/>
      <c r="S3170" s="59" t="s">
        <v>50</v>
      </c>
      <c r="T3170" s="60"/>
      <c r="U3170" s="60"/>
    </row>
    <row r="3171" spans="18:20" ht="14.25">
      <c r="R3171" s="1"/>
      <c r="S3171" s="12" t="s">
        <v>63</v>
      </c>
      <c r="T3171" s="13"/>
    </row>
    <row r="3172" spans="18:21" ht="14.25">
      <c r="R3172" s="1"/>
      <c r="S3172" s="61" t="s">
        <v>64</v>
      </c>
      <c r="T3172" s="60"/>
      <c r="U3172" s="60"/>
    </row>
    <row r="3173" spans="18:21" ht="14.25">
      <c r="R3173" s="4"/>
      <c r="S3173" s="14"/>
      <c r="T3173" s="1"/>
      <c r="U3173" s="1"/>
    </row>
    <row r="3174" spans="18:21" ht="14.25">
      <c r="R3174" s="1"/>
      <c r="S3174" s="1"/>
      <c r="T3174" s="1"/>
      <c r="U3174" s="1"/>
    </row>
    <row r="3175" spans="18:21" ht="14.25">
      <c r="R3175" s="1"/>
      <c r="S3175" s="1"/>
      <c r="T3175" s="1"/>
      <c r="U3175" s="1"/>
    </row>
    <row r="3176" spans="18:21" ht="14.25">
      <c r="R3176" s="1"/>
      <c r="S3176" s="1"/>
      <c r="T3176" s="1"/>
      <c r="U3176" s="1"/>
    </row>
    <row r="3177" spans="18:21" ht="14.25">
      <c r="R3177" s="1"/>
      <c r="S3177" s="1"/>
      <c r="T3177" s="1"/>
      <c r="U3177" s="1"/>
    </row>
    <row r="3178" spans="18:21" ht="14.25">
      <c r="R3178" s="1"/>
      <c r="S3178" s="1"/>
      <c r="T3178" s="1"/>
      <c r="U3178" s="1"/>
    </row>
    <row r="3179" spans="18:21" ht="14.25">
      <c r="R3179" s="1"/>
      <c r="S3179" s="1"/>
      <c r="T3179" s="1"/>
      <c r="U3179" s="1"/>
    </row>
    <row r="3180" spans="18:21" ht="14.25">
      <c r="R3180" s="1"/>
      <c r="S3180" s="1"/>
      <c r="T3180" s="1"/>
      <c r="U3180" s="1"/>
    </row>
    <row r="3181" spans="18:21" ht="14.25">
      <c r="R3181" s="1"/>
      <c r="S3181" s="1"/>
      <c r="T3181" s="1"/>
      <c r="U3181" s="1"/>
    </row>
    <row r="3182" spans="18:21" ht="14.25">
      <c r="R3182" s="1"/>
      <c r="S3182" s="1"/>
      <c r="T3182" s="1"/>
      <c r="U3182" s="1"/>
    </row>
    <row r="3183" spans="18:21" ht="14.25">
      <c r="R3183" s="1"/>
      <c r="S3183" s="1"/>
      <c r="T3183" s="1"/>
      <c r="U3183" s="1"/>
    </row>
    <row r="3184" spans="18:21" ht="14.25">
      <c r="R3184" s="7"/>
      <c r="S3184" s="7"/>
      <c r="T3184" s="7"/>
      <c r="U3184" s="7"/>
    </row>
    <row r="3185" spans="18:21" ht="14.25">
      <c r="R3185" s="1"/>
      <c r="S3185" s="1"/>
      <c r="T3185" s="1"/>
      <c r="U3185" s="1"/>
    </row>
    <row r="3186" spans="18:21" ht="14.25">
      <c r="R3186" s="1"/>
      <c r="S3186" s="1"/>
      <c r="T3186" s="1"/>
      <c r="U3186" s="1"/>
    </row>
    <row r="3187" spans="18:21" ht="14.25">
      <c r="R3187" s="1"/>
      <c r="S3187" s="1"/>
      <c r="T3187" s="1"/>
      <c r="U3187" s="1"/>
    </row>
    <row r="3188" spans="18:21" ht="14.25">
      <c r="R3188" s="4"/>
      <c r="S3188" s="4"/>
      <c r="T3188" s="4"/>
      <c r="U3188" s="4"/>
    </row>
    <row r="3189" spans="18:19" ht="14.25">
      <c r="R3189" s="4"/>
      <c r="S3189" s="4"/>
    </row>
    <row r="3190" spans="18:21" ht="14.25">
      <c r="R3190" s="1"/>
      <c r="S3190" s="1"/>
      <c r="T3190" s="1"/>
      <c r="U3190" s="1"/>
    </row>
    <row r="3191" spans="18:21" ht="18">
      <c r="R3191" s="9">
        <f>IF(N3175+N3176+N3177+N3178+N3179+N3180+N3181+N3182+N3183+N3184+M3188+M3189&gt;24,0,8)</f>
        <v>8</v>
      </c>
      <c r="S3191" s="1"/>
      <c r="T3191" s="1"/>
      <c r="U3191" s="1"/>
    </row>
    <row r="3192" spans="18:21" ht="15">
      <c r="R3192" s="10"/>
      <c r="S3192" s="10"/>
      <c r="T3192" s="10"/>
      <c r="U3192" s="11"/>
    </row>
    <row r="3194" spans="18:21" ht="14.25">
      <c r="R3194" s="1"/>
      <c r="S3194" s="1"/>
      <c r="T3194" s="1"/>
      <c r="U3194" s="1"/>
    </row>
    <row r="3195" spans="18:21" ht="14.25">
      <c r="R3195" s="1"/>
      <c r="S3195" s="1"/>
      <c r="T3195" s="1"/>
      <c r="U3195" s="1"/>
    </row>
    <row r="3196" spans="18:21" ht="14.25">
      <c r="R3196" s="1"/>
      <c r="S3196" s="1"/>
      <c r="T3196" s="1"/>
      <c r="U3196" s="1"/>
    </row>
    <row r="3197" spans="18:21" ht="14.25">
      <c r="R3197" s="1"/>
      <c r="S3197" s="1"/>
      <c r="T3197" s="1"/>
      <c r="U3197" s="1"/>
    </row>
    <row r="3198" spans="18:21" ht="14.25">
      <c r="R3198" s="1"/>
      <c r="S3198" s="1"/>
      <c r="T3198" s="1"/>
      <c r="U3198" s="1"/>
    </row>
    <row r="3199" spans="18:21" ht="14.25">
      <c r="R3199" s="1"/>
      <c r="S3199" s="2"/>
      <c r="T3199" s="3"/>
      <c r="U3199" s="3"/>
    </row>
    <row r="3200" spans="18:21" ht="14.25">
      <c r="R3200" s="1"/>
      <c r="S3200" s="57" t="s">
        <v>59</v>
      </c>
      <c r="T3200" s="58"/>
      <c r="U3200" s="58"/>
    </row>
    <row r="3201" spans="18:21" ht="14.25">
      <c r="R3201" s="1"/>
      <c r="S3201" s="59" t="s">
        <v>50</v>
      </c>
      <c r="T3201" s="60"/>
      <c r="U3201" s="60"/>
    </row>
    <row r="3202" spans="18:20" ht="14.25">
      <c r="R3202" s="1"/>
      <c r="S3202" s="12" t="s">
        <v>63</v>
      </c>
      <c r="T3202" s="13"/>
    </row>
    <row r="3203" spans="18:21" ht="14.25">
      <c r="R3203" s="1"/>
      <c r="S3203" s="61" t="s">
        <v>64</v>
      </c>
      <c r="T3203" s="60"/>
      <c r="U3203" s="60"/>
    </row>
    <row r="3204" spans="18:21" ht="14.25">
      <c r="R3204" s="4"/>
      <c r="S3204" s="14"/>
      <c r="T3204" s="1"/>
      <c r="U3204" s="1"/>
    </row>
    <row r="3205" spans="18:21" ht="14.25">
      <c r="R3205" s="1"/>
      <c r="S3205" s="1"/>
      <c r="T3205" s="1"/>
      <c r="U3205" s="1"/>
    </row>
    <row r="3206" spans="18:21" ht="14.25">
      <c r="R3206" s="1"/>
      <c r="S3206" s="1"/>
      <c r="T3206" s="1"/>
      <c r="U3206" s="1"/>
    </row>
    <row r="3207" spans="18:21" ht="14.25">
      <c r="R3207" s="1"/>
      <c r="S3207" s="1"/>
      <c r="T3207" s="1"/>
      <c r="U3207" s="1"/>
    </row>
    <row r="3208" spans="18:21" ht="14.25">
      <c r="R3208" s="1"/>
      <c r="S3208" s="1"/>
      <c r="T3208" s="1"/>
      <c r="U3208" s="1"/>
    </row>
    <row r="3209" spans="18:21" ht="14.25">
      <c r="R3209" s="1"/>
      <c r="S3209" s="1"/>
      <c r="T3209" s="1"/>
      <c r="U3209" s="1"/>
    </row>
    <row r="3210" spans="18:21" ht="14.25">
      <c r="R3210" s="1"/>
      <c r="S3210" s="1"/>
      <c r="T3210" s="1"/>
      <c r="U3210" s="1"/>
    </row>
    <row r="3211" spans="18:21" ht="14.25">
      <c r="R3211" s="1"/>
      <c r="S3211" s="1"/>
      <c r="T3211" s="1"/>
      <c r="U3211" s="1"/>
    </row>
    <row r="3212" spans="18:21" ht="14.25">
      <c r="R3212" s="1"/>
      <c r="S3212" s="1"/>
      <c r="T3212" s="1"/>
      <c r="U3212" s="1"/>
    </row>
    <row r="3213" spans="18:21" ht="14.25">
      <c r="R3213" s="1"/>
      <c r="S3213" s="1"/>
      <c r="T3213" s="1"/>
      <c r="U3213" s="1"/>
    </row>
    <row r="3214" spans="18:21" ht="14.25">
      <c r="R3214" s="1"/>
      <c r="S3214" s="1"/>
      <c r="T3214" s="1"/>
      <c r="U3214" s="1"/>
    </row>
    <row r="3215" spans="18:21" ht="14.25">
      <c r="R3215" s="7"/>
      <c r="S3215" s="7"/>
      <c r="T3215" s="7"/>
      <c r="U3215" s="7"/>
    </row>
    <row r="3216" spans="18:21" ht="14.25">
      <c r="R3216" s="1"/>
      <c r="S3216" s="1"/>
      <c r="T3216" s="1"/>
      <c r="U3216" s="1"/>
    </row>
    <row r="3217" spans="18:21" ht="14.25">
      <c r="R3217" s="1"/>
      <c r="S3217" s="1"/>
      <c r="T3217" s="1"/>
      <c r="U3217" s="1"/>
    </row>
    <row r="3218" spans="18:21" ht="14.25">
      <c r="R3218" s="1"/>
      <c r="S3218" s="1"/>
      <c r="T3218" s="1"/>
      <c r="U3218" s="1"/>
    </row>
    <row r="3219" spans="18:21" ht="14.25">
      <c r="R3219" s="4"/>
      <c r="S3219" s="4"/>
      <c r="T3219" s="4"/>
      <c r="U3219" s="4"/>
    </row>
    <row r="3220" spans="18:19" ht="14.25">
      <c r="R3220" s="4"/>
      <c r="S3220" s="4"/>
    </row>
    <row r="3221" spans="18:21" ht="14.25">
      <c r="R3221" s="1"/>
      <c r="S3221" s="1"/>
      <c r="T3221" s="1"/>
      <c r="U3221" s="1"/>
    </row>
    <row r="3222" spans="18:21" ht="18">
      <c r="R3222" s="9">
        <f>IF(N3206+N3207+N3208+N3209+N3210+N3211+N3212+N3213+N3214+N3215+M3219+M3220&gt;24,0,8)</f>
        <v>8</v>
      </c>
      <c r="S3222" s="1"/>
      <c r="T3222" s="1"/>
      <c r="U3222" s="1"/>
    </row>
    <row r="3223" spans="18:21" ht="15">
      <c r="R3223" s="10"/>
      <c r="S3223" s="10"/>
      <c r="T3223" s="10"/>
      <c r="U3223" s="11"/>
    </row>
    <row r="3225" spans="18:21" ht="14.25">
      <c r="R3225" s="1"/>
      <c r="S3225" s="1"/>
      <c r="T3225" s="1"/>
      <c r="U3225" s="1"/>
    </row>
    <row r="3226" spans="18:21" ht="14.25">
      <c r="R3226" s="1"/>
      <c r="S3226" s="1"/>
      <c r="T3226" s="1"/>
      <c r="U3226" s="1"/>
    </row>
    <row r="3227" spans="18:21" ht="14.25">
      <c r="R3227" s="1"/>
      <c r="S3227" s="1"/>
      <c r="T3227" s="1"/>
      <c r="U3227" s="1"/>
    </row>
    <row r="3228" spans="18:21" ht="14.25">
      <c r="R3228" s="1"/>
      <c r="S3228" s="1"/>
      <c r="T3228" s="1"/>
      <c r="U3228" s="1"/>
    </row>
    <row r="3229" spans="18:21" ht="14.25">
      <c r="R3229" s="1"/>
      <c r="S3229" s="1"/>
      <c r="T3229" s="1"/>
      <c r="U3229" s="1"/>
    </row>
    <row r="3230" spans="18:21" ht="14.25">
      <c r="R3230" s="1"/>
      <c r="S3230" s="2"/>
      <c r="T3230" s="3"/>
      <c r="U3230" s="3"/>
    </row>
    <row r="3231" spans="18:21" ht="14.25">
      <c r="R3231" s="1"/>
      <c r="S3231" s="57" t="s">
        <v>59</v>
      </c>
      <c r="T3231" s="58"/>
      <c r="U3231" s="58"/>
    </row>
    <row r="3232" spans="18:21" ht="14.25">
      <c r="R3232" s="1"/>
      <c r="S3232" s="59" t="s">
        <v>50</v>
      </c>
      <c r="T3232" s="60"/>
      <c r="U3232" s="60"/>
    </row>
    <row r="3233" spans="18:20" ht="14.25">
      <c r="R3233" s="1"/>
      <c r="S3233" s="12" t="s">
        <v>63</v>
      </c>
      <c r="T3233" s="13"/>
    </row>
    <row r="3234" spans="18:21" ht="14.25">
      <c r="R3234" s="1"/>
      <c r="S3234" s="61" t="s">
        <v>64</v>
      </c>
      <c r="T3234" s="60"/>
      <c r="U3234" s="60"/>
    </row>
    <row r="3235" spans="18:21" ht="14.25">
      <c r="R3235" s="4"/>
      <c r="S3235" s="14"/>
      <c r="T3235" s="1"/>
      <c r="U3235" s="1"/>
    </row>
    <row r="3236" spans="18:21" ht="14.25">
      <c r="R3236" s="1"/>
      <c r="S3236" s="1"/>
      <c r="T3236" s="1"/>
      <c r="U3236" s="1"/>
    </row>
    <row r="3237" spans="18:21" ht="14.25">
      <c r="R3237" s="1"/>
      <c r="S3237" s="1"/>
      <c r="T3237" s="1"/>
      <c r="U3237" s="1"/>
    </row>
    <row r="3238" spans="18:21" ht="14.25">
      <c r="R3238" s="1"/>
      <c r="S3238" s="1"/>
      <c r="T3238" s="1"/>
      <c r="U3238" s="1"/>
    </row>
    <row r="3239" spans="18:21" ht="14.25">
      <c r="R3239" s="1"/>
      <c r="S3239" s="1"/>
      <c r="T3239" s="1"/>
      <c r="U3239" s="1"/>
    </row>
    <row r="3240" spans="18:21" ht="14.25">
      <c r="R3240" s="1"/>
      <c r="S3240" s="1"/>
      <c r="T3240" s="1"/>
      <c r="U3240" s="1"/>
    </row>
    <row r="3241" spans="18:21" ht="14.25">
      <c r="R3241" s="1"/>
      <c r="S3241" s="1"/>
      <c r="T3241" s="1"/>
      <c r="U3241" s="1"/>
    </row>
    <row r="3242" spans="18:21" ht="14.25">
      <c r="R3242" s="1"/>
      <c r="S3242" s="1"/>
      <c r="T3242" s="1"/>
      <c r="U3242" s="1"/>
    </row>
    <row r="3243" spans="18:21" ht="14.25">
      <c r="R3243" s="1"/>
      <c r="S3243" s="1"/>
      <c r="T3243" s="1"/>
      <c r="U3243" s="1"/>
    </row>
    <row r="3244" spans="18:21" ht="14.25">
      <c r="R3244" s="1"/>
      <c r="S3244" s="1"/>
      <c r="T3244" s="1"/>
      <c r="U3244" s="1"/>
    </row>
    <row r="3245" spans="18:21" ht="14.25">
      <c r="R3245" s="1"/>
      <c r="S3245" s="1"/>
      <c r="T3245" s="1"/>
      <c r="U3245" s="1"/>
    </row>
    <row r="3246" spans="18:21" ht="14.25">
      <c r="R3246" s="7"/>
      <c r="S3246" s="7"/>
      <c r="T3246" s="7"/>
      <c r="U3246" s="7"/>
    </row>
    <row r="3247" spans="18:21" ht="14.25">
      <c r="R3247" s="1"/>
      <c r="S3247" s="1"/>
      <c r="T3247" s="1"/>
      <c r="U3247" s="1"/>
    </row>
    <row r="3248" spans="18:21" ht="14.25">
      <c r="R3248" s="1"/>
      <c r="S3248" s="1"/>
      <c r="T3248" s="1"/>
      <c r="U3248" s="1"/>
    </row>
    <row r="3249" spans="18:21" ht="14.25">
      <c r="R3249" s="1"/>
      <c r="S3249" s="1"/>
      <c r="T3249" s="1"/>
      <c r="U3249" s="1"/>
    </row>
    <row r="3250" spans="18:21" ht="14.25">
      <c r="R3250" s="4"/>
      <c r="S3250" s="4"/>
      <c r="T3250" s="4"/>
      <c r="U3250" s="4"/>
    </row>
    <row r="3251" spans="18:19" ht="14.25">
      <c r="R3251" s="4"/>
      <c r="S3251" s="4"/>
    </row>
    <row r="3252" spans="18:21" ht="14.25">
      <c r="R3252" s="1"/>
      <c r="S3252" s="1"/>
      <c r="T3252" s="1"/>
      <c r="U3252" s="1"/>
    </row>
    <row r="3253" spans="18:21" ht="18">
      <c r="R3253" s="9">
        <f>IF(N3237+N3238+N3239+N3240+N3241+N3242+N3243+N3244+N3245+N3246+M3250+M3251&gt;24,0,8)</f>
        <v>8</v>
      </c>
      <c r="S3253" s="1"/>
      <c r="T3253" s="1"/>
      <c r="U3253" s="1"/>
    </row>
    <row r="3254" spans="18:21" ht="15">
      <c r="R3254" s="10"/>
      <c r="S3254" s="10"/>
      <c r="T3254" s="10"/>
      <c r="U3254" s="11"/>
    </row>
    <row r="3256" spans="18:21" ht="14.25">
      <c r="R3256" s="1"/>
      <c r="S3256" s="1"/>
      <c r="T3256" s="1"/>
      <c r="U3256" s="1"/>
    </row>
    <row r="3257" spans="18:21" ht="14.25">
      <c r="R3257" s="1"/>
      <c r="S3257" s="1"/>
      <c r="T3257" s="1"/>
      <c r="U3257" s="1"/>
    </row>
    <row r="3258" spans="18:21" ht="14.25">
      <c r="R3258" s="1"/>
      <c r="S3258" s="1"/>
      <c r="T3258" s="1"/>
      <c r="U3258" s="1"/>
    </row>
    <row r="3259" spans="18:21" ht="14.25">
      <c r="R3259" s="1"/>
      <c r="S3259" s="1"/>
      <c r="T3259" s="1"/>
      <c r="U3259" s="1"/>
    </row>
    <row r="3260" spans="18:21" ht="14.25">
      <c r="R3260" s="1"/>
      <c r="S3260" s="1"/>
      <c r="T3260" s="1"/>
      <c r="U3260" s="1"/>
    </row>
    <row r="3261" spans="18:21" ht="14.25">
      <c r="R3261" s="1"/>
      <c r="S3261" s="2"/>
      <c r="T3261" s="3"/>
      <c r="U3261" s="3"/>
    </row>
    <row r="3262" spans="18:21" ht="14.25">
      <c r="R3262" s="1"/>
      <c r="S3262" s="57" t="s">
        <v>59</v>
      </c>
      <c r="T3262" s="58"/>
      <c r="U3262" s="58"/>
    </row>
    <row r="3263" spans="18:21" ht="14.25">
      <c r="R3263" s="1"/>
      <c r="S3263" s="59" t="s">
        <v>50</v>
      </c>
      <c r="T3263" s="60"/>
      <c r="U3263" s="60"/>
    </row>
    <row r="3264" spans="18:20" ht="14.25">
      <c r="R3264" s="1"/>
      <c r="S3264" s="12" t="s">
        <v>63</v>
      </c>
      <c r="T3264" s="13"/>
    </row>
    <row r="3265" spans="18:21" ht="14.25">
      <c r="R3265" s="1"/>
      <c r="S3265" s="61" t="s">
        <v>64</v>
      </c>
      <c r="T3265" s="60"/>
      <c r="U3265" s="60"/>
    </row>
    <row r="3266" spans="18:21" ht="14.25">
      <c r="R3266" s="4"/>
      <c r="S3266" s="14"/>
      <c r="T3266" s="1"/>
      <c r="U3266" s="1"/>
    </row>
    <row r="3267" spans="18:21" ht="14.25">
      <c r="R3267" s="1"/>
      <c r="S3267" s="1"/>
      <c r="T3267" s="1"/>
      <c r="U3267" s="1"/>
    </row>
    <row r="3268" spans="18:21" ht="14.25">
      <c r="R3268" s="1"/>
      <c r="S3268" s="1"/>
      <c r="T3268" s="1"/>
      <c r="U3268" s="1"/>
    </row>
    <row r="3269" spans="18:21" ht="14.25">
      <c r="R3269" s="1"/>
      <c r="S3269" s="1"/>
      <c r="T3269" s="1"/>
      <c r="U3269" s="1"/>
    </row>
    <row r="3270" spans="18:21" ht="14.25">
      <c r="R3270" s="1"/>
      <c r="S3270" s="1"/>
      <c r="T3270" s="1"/>
      <c r="U3270" s="1"/>
    </row>
    <row r="3271" spans="18:21" ht="14.25">
      <c r="R3271" s="1"/>
      <c r="S3271" s="1"/>
      <c r="T3271" s="1"/>
      <c r="U3271" s="1"/>
    </row>
    <row r="3272" spans="18:21" ht="14.25">
      <c r="R3272" s="1"/>
      <c r="S3272" s="1"/>
      <c r="T3272" s="1"/>
      <c r="U3272" s="1"/>
    </row>
    <row r="3273" spans="18:21" ht="14.25">
      <c r="R3273" s="1"/>
      <c r="S3273" s="1"/>
      <c r="T3273" s="1"/>
      <c r="U3273" s="1"/>
    </row>
    <row r="3274" spans="18:21" ht="14.25">
      <c r="R3274" s="1"/>
      <c r="S3274" s="1"/>
      <c r="T3274" s="1"/>
      <c r="U3274" s="1"/>
    </row>
    <row r="3275" spans="18:21" ht="14.25">
      <c r="R3275" s="1"/>
      <c r="S3275" s="1"/>
      <c r="T3275" s="1"/>
      <c r="U3275" s="1"/>
    </row>
    <row r="3276" spans="18:21" ht="14.25">
      <c r="R3276" s="1"/>
      <c r="S3276" s="1"/>
      <c r="T3276" s="1"/>
      <c r="U3276" s="1"/>
    </row>
    <row r="3277" spans="18:21" ht="14.25">
      <c r="R3277" s="7"/>
      <c r="S3277" s="7"/>
      <c r="T3277" s="7"/>
      <c r="U3277" s="7"/>
    </row>
    <row r="3278" spans="18:21" ht="14.25">
      <c r="R3278" s="1"/>
      <c r="S3278" s="1"/>
      <c r="T3278" s="1"/>
      <c r="U3278" s="1"/>
    </row>
    <row r="3279" spans="18:21" ht="14.25">
      <c r="R3279" s="1"/>
      <c r="S3279" s="1"/>
      <c r="T3279" s="1"/>
      <c r="U3279" s="1"/>
    </row>
    <row r="3280" spans="18:21" ht="14.25">
      <c r="R3280" s="1"/>
      <c r="S3280" s="1"/>
      <c r="T3280" s="1"/>
      <c r="U3280" s="1"/>
    </row>
    <row r="3281" spans="18:21" ht="14.25">
      <c r="R3281" s="4"/>
      <c r="S3281" s="4"/>
      <c r="T3281" s="4"/>
      <c r="U3281" s="4"/>
    </row>
    <row r="3282" spans="18:19" ht="14.25">
      <c r="R3282" s="4"/>
      <c r="S3282" s="4"/>
    </row>
    <row r="3283" spans="18:21" ht="14.25">
      <c r="R3283" s="1"/>
      <c r="S3283" s="1"/>
      <c r="T3283" s="1"/>
      <c r="U3283" s="1"/>
    </row>
    <row r="3284" spans="18:21" ht="18">
      <c r="R3284" s="9">
        <f>IF(N3268+N3269+N3270+N3271+N3272+N3273+N3274+N3275+N3276+N3277+M3281+M3282&gt;24,0,8)</f>
        <v>8</v>
      </c>
      <c r="S3284" s="1"/>
      <c r="T3284" s="1"/>
      <c r="U3284" s="1"/>
    </row>
    <row r="3285" spans="18:21" ht="15">
      <c r="R3285" s="10"/>
      <c r="S3285" s="10"/>
      <c r="T3285" s="10"/>
      <c r="U3285" s="11"/>
    </row>
    <row r="3287" spans="18:21" ht="14.25">
      <c r="R3287" s="1"/>
      <c r="S3287" s="1"/>
      <c r="T3287" s="1"/>
      <c r="U3287" s="1"/>
    </row>
    <row r="3288" spans="18:21" ht="14.25">
      <c r="R3288" s="1"/>
      <c r="S3288" s="1"/>
      <c r="T3288" s="1"/>
      <c r="U3288" s="1"/>
    </row>
    <row r="3289" spans="18:21" ht="14.25">
      <c r="R3289" s="1"/>
      <c r="S3289" s="1"/>
      <c r="T3289" s="1"/>
      <c r="U3289" s="1"/>
    </row>
    <row r="3290" spans="18:21" ht="14.25">
      <c r="R3290" s="1"/>
      <c r="S3290" s="1"/>
      <c r="T3290" s="1"/>
      <c r="U3290" s="1"/>
    </row>
    <row r="3291" spans="18:21" ht="14.25">
      <c r="R3291" s="1"/>
      <c r="S3291" s="1"/>
      <c r="T3291" s="1"/>
      <c r="U3291" s="1"/>
    </row>
    <row r="3292" spans="18:21" ht="14.25">
      <c r="R3292" s="1"/>
      <c r="S3292" s="2"/>
      <c r="T3292" s="3"/>
      <c r="U3292" s="3"/>
    </row>
    <row r="3293" spans="18:21" ht="14.25">
      <c r="R3293" s="1"/>
      <c r="S3293" s="57" t="s">
        <v>59</v>
      </c>
      <c r="T3293" s="58"/>
      <c r="U3293" s="58"/>
    </row>
    <row r="3294" spans="18:21" ht="14.25">
      <c r="R3294" s="1"/>
      <c r="S3294" s="59" t="s">
        <v>50</v>
      </c>
      <c r="T3294" s="60"/>
      <c r="U3294" s="60"/>
    </row>
    <row r="3295" spans="18:20" ht="14.25">
      <c r="R3295" s="1"/>
      <c r="S3295" s="12" t="s">
        <v>63</v>
      </c>
      <c r="T3295" s="13"/>
    </row>
    <row r="3296" spans="18:21" ht="14.25">
      <c r="R3296" s="1"/>
      <c r="S3296" s="61" t="s">
        <v>64</v>
      </c>
      <c r="T3296" s="60"/>
      <c r="U3296" s="60"/>
    </row>
    <row r="3297" spans="18:21" ht="14.25">
      <c r="R3297" s="4"/>
      <c r="S3297" s="14"/>
      <c r="T3297" s="1"/>
      <c r="U3297" s="1"/>
    </row>
    <row r="3298" spans="18:21" ht="14.25">
      <c r="R3298" s="1"/>
      <c r="S3298" s="1"/>
      <c r="T3298" s="1"/>
      <c r="U3298" s="1"/>
    </row>
    <row r="3299" spans="18:21" ht="14.25">
      <c r="R3299" s="1"/>
      <c r="S3299" s="1"/>
      <c r="T3299" s="1"/>
      <c r="U3299" s="1"/>
    </row>
    <row r="3300" spans="18:21" ht="14.25">
      <c r="R3300" s="1"/>
      <c r="S3300" s="1"/>
      <c r="T3300" s="1"/>
      <c r="U3300" s="1"/>
    </row>
    <row r="3301" spans="18:21" ht="14.25">
      <c r="R3301" s="1"/>
      <c r="S3301" s="1"/>
      <c r="T3301" s="1"/>
      <c r="U3301" s="1"/>
    </row>
    <row r="3302" spans="18:21" ht="14.25">
      <c r="R3302" s="1"/>
      <c r="S3302" s="1"/>
      <c r="T3302" s="1"/>
      <c r="U3302" s="1"/>
    </row>
    <row r="3303" spans="18:21" ht="14.25">
      <c r="R3303" s="1"/>
      <c r="S3303" s="1"/>
      <c r="T3303" s="1"/>
      <c r="U3303" s="1"/>
    </row>
    <row r="3304" spans="18:21" ht="14.25">
      <c r="R3304" s="1"/>
      <c r="S3304" s="1"/>
      <c r="T3304" s="1"/>
      <c r="U3304" s="1"/>
    </row>
    <row r="3305" spans="18:21" ht="14.25">
      <c r="R3305" s="1"/>
      <c r="S3305" s="1"/>
      <c r="T3305" s="1"/>
      <c r="U3305" s="1"/>
    </row>
    <row r="3306" spans="18:21" ht="14.25">
      <c r="R3306" s="1"/>
      <c r="S3306" s="1"/>
      <c r="T3306" s="1"/>
      <c r="U3306" s="1"/>
    </row>
    <row r="3307" spans="18:21" ht="14.25">
      <c r="R3307" s="1"/>
      <c r="S3307" s="1"/>
      <c r="T3307" s="1"/>
      <c r="U3307" s="1"/>
    </row>
    <row r="3308" spans="18:21" ht="14.25">
      <c r="R3308" s="7"/>
      <c r="S3308" s="7"/>
      <c r="T3308" s="7"/>
      <c r="U3308" s="7"/>
    </row>
    <row r="3309" spans="18:21" ht="14.25">
      <c r="R3309" s="1"/>
      <c r="S3309" s="1"/>
      <c r="T3309" s="1"/>
      <c r="U3309" s="1"/>
    </row>
    <row r="3310" spans="18:21" ht="14.25">
      <c r="R3310" s="1"/>
      <c r="S3310" s="1"/>
      <c r="T3310" s="1"/>
      <c r="U3310" s="1"/>
    </row>
    <row r="3311" spans="18:21" ht="14.25">
      <c r="R3311" s="1"/>
      <c r="S3311" s="1"/>
      <c r="T3311" s="1"/>
      <c r="U3311" s="1"/>
    </row>
    <row r="3312" spans="18:21" ht="14.25">
      <c r="R3312" s="4"/>
      <c r="S3312" s="4"/>
      <c r="T3312" s="4"/>
      <c r="U3312" s="4"/>
    </row>
    <row r="3313" spans="18:19" ht="14.25">
      <c r="R3313" s="4"/>
      <c r="S3313" s="4"/>
    </row>
    <row r="3314" spans="18:21" ht="14.25">
      <c r="R3314" s="1"/>
      <c r="S3314" s="1"/>
      <c r="T3314" s="1"/>
      <c r="U3314" s="1"/>
    </row>
    <row r="3315" spans="18:21" ht="18">
      <c r="R3315" s="9">
        <f>IF(N3299+N3300+N3301+N3302+N3303+N3304+N3305+N3306+N3307+N3308+M3312+M3313&gt;24,0,8)</f>
        <v>8</v>
      </c>
      <c r="S3315" s="1"/>
      <c r="T3315" s="1"/>
      <c r="U3315" s="1"/>
    </row>
    <row r="3316" spans="18:21" ht="15">
      <c r="R3316" s="10"/>
      <c r="S3316" s="10"/>
      <c r="T3316" s="10"/>
      <c r="U3316" s="11"/>
    </row>
    <row r="3318" spans="18:21" ht="14.25">
      <c r="R3318" s="1"/>
      <c r="S3318" s="1"/>
      <c r="T3318" s="1"/>
      <c r="U3318" s="1"/>
    </row>
    <row r="3319" spans="18:21" ht="14.25">
      <c r="R3319" s="1"/>
      <c r="S3319" s="1"/>
      <c r="T3319" s="1"/>
      <c r="U3319" s="1"/>
    </row>
    <row r="3320" spans="18:21" ht="14.25">
      <c r="R3320" s="1"/>
      <c r="S3320" s="1"/>
      <c r="T3320" s="1"/>
      <c r="U3320" s="1"/>
    </row>
    <row r="3321" spans="18:21" ht="14.25">
      <c r="R3321" s="1"/>
      <c r="S3321" s="1"/>
      <c r="T3321" s="1"/>
      <c r="U3321" s="1"/>
    </row>
    <row r="3322" spans="18:21" ht="14.25">
      <c r="R3322" s="1"/>
      <c r="S3322" s="1"/>
      <c r="T3322" s="1"/>
      <c r="U3322" s="1"/>
    </row>
    <row r="3323" spans="18:21" ht="14.25">
      <c r="R3323" s="1"/>
      <c r="S3323" s="2"/>
      <c r="T3323" s="3"/>
      <c r="U3323" s="3"/>
    </row>
    <row r="3324" spans="18:21" ht="14.25">
      <c r="R3324" s="1"/>
      <c r="S3324" s="57" t="s">
        <v>59</v>
      </c>
      <c r="T3324" s="58"/>
      <c r="U3324" s="58"/>
    </row>
    <row r="3325" spans="18:21" ht="14.25">
      <c r="R3325" s="1"/>
      <c r="S3325" s="59" t="s">
        <v>50</v>
      </c>
      <c r="T3325" s="60"/>
      <c r="U3325" s="60"/>
    </row>
    <row r="3326" spans="18:20" ht="14.25">
      <c r="R3326" s="1"/>
      <c r="S3326" s="12" t="s">
        <v>63</v>
      </c>
      <c r="T3326" s="13"/>
    </row>
    <row r="3327" spans="18:21" ht="14.25">
      <c r="R3327" s="1"/>
      <c r="S3327" s="61" t="s">
        <v>64</v>
      </c>
      <c r="T3327" s="60"/>
      <c r="U3327" s="60"/>
    </row>
    <row r="3328" spans="18:21" ht="14.25">
      <c r="R3328" s="4"/>
      <c r="S3328" s="14"/>
      <c r="T3328" s="1"/>
      <c r="U3328" s="1"/>
    </row>
    <row r="3329" spans="18:21" ht="14.25">
      <c r="R3329" s="1"/>
      <c r="S3329" s="1"/>
      <c r="T3329" s="1"/>
      <c r="U3329" s="1"/>
    </row>
    <row r="3330" spans="18:21" ht="14.25">
      <c r="R3330" s="1"/>
      <c r="S3330" s="1"/>
      <c r="T3330" s="1"/>
      <c r="U3330" s="1"/>
    </row>
    <row r="3331" spans="18:21" ht="14.25">
      <c r="R3331" s="1"/>
      <c r="S3331" s="1"/>
      <c r="T3331" s="1"/>
      <c r="U3331" s="1"/>
    </row>
    <row r="3332" spans="18:21" ht="14.25">
      <c r="R3332" s="1"/>
      <c r="S3332" s="1"/>
      <c r="T3332" s="1"/>
      <c r="U3332" s="1"/>
    </row>
    <row r="3333" spans="18:21" ht="14.25">
      <c r="R3333" s="1"/>
      <c r="S3333" s="1"/>
      <c r="T3333" s="1"/>
      <c r="U3333" s="1"/>
    </row>
    <row r="3334" spans="18:21" ht="14.25">
      <c r="R3334" s="1"/>
      <c r="S3334" s="1"/>
      <c r="T3334" s="1"/>
      <c r="U3334" s="1"/>
    </row>
    <row r="3335" spans="18:21" ht="14.25">
      <c r="R3335" s="1"/>
      <c r="S3335" s="1"/>
      <c r="T3335" s="1"/>
      <c r="U3335" s="1"/>
    </row>
    <row r="3336" spans="18:21" ht="14.25">
      <c r="R3336" s="1"/>
      <c r="S3336" s="1"/>
      <c r="T3336" s="1"/>
      <c r="U3336" s="1"/>
    </row>
    <row r="3337" spans="18:21" ht="14.25">
      <c r="R3337" s="1"/>
      <c r="S3337" s="1"/>
      <c r="T3337" s="1"/>
      <c r="U3337" s="1"/>
    </row>
    <row r="3338" spans="18:21" ht="14.25">
      <c r="R3338" s="1"/>
      <c r="S3338" s="1"/>
      <c r="T3338" s="1"/>
      <c r="U3338" s="1"/>
    </row>
    <row r="3339" spans="18:21" ht="14.25">
      <c r="R3339" s="7"/>
      <c r="S3339" s="7"/>
      <c r="T3339" s="7"/>
      <c r="U3339" s="7"/>
    </row>
    <row r="3340" spans="18:21" ht="14.25">
      <c r="R3340" s="1"/>
      <c r="S3340" s="1"/>
      <c r="T3340" s="1"/>
      <c r="U3340" s="1"/>
    </row>
    <row r="3341" spans="18:21" ht="14.25">
      <c r="R3341" s="1"/>
      <c r="S3341" s="1"/>
      <c r="T3341" s="1"/>
      <c r="U3341" s="1"/>
    </row>
    <row r="3342" spans="18:21" ht="14.25">
      <c r="R3342" s="1"/>
      <c r="S3342" s="1"/>
      <c r="T3342" s="1"/>
      <c r="U3342" s="1"/>
    </row>
    <row r="3343" spans="18:21" ht="14.25">
      <c r="R3343" s="4"/>
      <c r="S3343" s="4"/>
      <c r="T3343" s="4"/>
      <c r="U3343" s="4"/>
    </row>
    <row r="3344" spans="18:19" ht="14.25">
      <c r="R3344" s="4"/>
      <c r="S3344" s="4"/>
    </row>
    <row r="3345" spans="18:21" ht="14.25">
      <c r="R3345" s="1"/>
      <c r="S3345" s="1"/>
      <c r="T3345" s="1"/>
      <c r="U3345" s="1"/>
    </row>
    <row r="3346" spans="18:21" ht="18">
      <c r="R3346" s="9">
        <f>IF(N3330+N3331+N3332+N3333+N3334+N3335+N3336+N3337+N3338+N3339+M3343+M3344&gt;24,0,8)</f>
        <v>8</v>
      </c>
      <c r="S3346" s="1"/>
      <c r="T3346" s="1"/>
      <c r="U3346" s="1"/>
    </row>
    <row r="3347" spans="18:21" ht="15">
      <c r="R3347" s="10"/>
      <c r="S3347" s="10"/>
      <c r="T3347" s="10"/>
      <c r="U3347" s="11"/>
    </row>
    <row r="3349" spans="18:21" ht="14.25">
      <c r="R3349" s="1"/>
      <c r="S3349" s="1"/>
      <c r="T3349" s="1"/>
      <c r="U3349" s="1"/>
    </row>
    <row r="3350" spans="18:21" ht="14.25">
      <c r="R3350" s="1"/>
      <c r="S3350" s="1"/>
      <c r="T3350" s="1"/>
      <c r="U3350" s="1"/>
    </row>
    <row r="3351" spans="18:21" ht="14.25">
      <c r="R3351" s="1"/>
      <c r="S3351" s="1"/>
      <c r="T3351" s="1"/>
      <c r="U3351" s="1"/>
    </row>
    <row r="3352" spans="18:21" ht="14.25">
      <c r="R3352" s="1"/>
      <c r="S3352" s="1"/>
      <c r="T3352" s="1"/>
      <c r="U3352" s="1"/>
    </row>
    <row r="3353" spans="18:21" ht="14.25">
      <c r="R3353" s="1"/>
      <c r="S3353" s="1"/>
      <c r="T3353" s="1"/>
      <c r="U3353" s="1"/>
    </row>
    <row r="3354" spans="18:21" ht="14.25">
      <c r="R3354" s="1"/>
      <c r="S3354" s="2"/>
      <c r="T3354" s="3"/>
      <c r="U3354" s="3"/>
    </row>
    <row r="3355" spans="18:21" ht="14.25">
      <c r="R3355" s="1"/>
      <c r="S3355" s="57" t="s">
        <v>59</v>
      </c>
      <c r="T3355" s="58"/>
      <c r="U3355" s="58"/>
    </row>
    <row r="3356" spans="18:21" ht="14.25">
      <c r="R3356" s="1"/>
      <c r="S3356" s="59" t="s">
        <v>50</v>
      </c>
      <c r="T3356" s="60"/>
      <c r="U3356" s="60"/>
    </row>
    <row r="3357" spans="18:20" ht="14.25">
      <c r="R3357" s="1"/>
      <c r="S3357" s="12" t="s">
        <v>63</v>
      </c>
      <c r="T3357" s="13"/>
    </row>
    <row r="3358" spans="18:21" ht="14.25">
      <c r="R3358" s="1"/>
      <c r="S3358" s="61" t="s">
        <v>64</v>
      </c>
      <c r="T3358" s="60"/>
      <c r="U3358" s="60"/>
    </row>
    <row r="3359" spans="18:21" ht="14.25">
      <c r="R3359" s="4"/>
      <c r="S3359" s="14"/>
      <c r="T3359" s="1"/>
      <c r="U3359" s="1"/>
    </row>
    <row r="3360" spans="18:21" ht="14.25">
      <c r="R3360" s="1"/>
      <c r="S3360" s="1"/>
      <c r="T3360" s="1"/>
      <c r="U3360" s="1"/>
    </row>
    <row r="3361" spans="18:21" ht="14.25">
      <c r="R3361" s="1"/>
      <c r="S3361" s="1"/>
      <c r="T3361" s="1"/>
      <c r="U3361" s="1"/>
    </row>
    <row r="3362" spans="18:21" ht="14.25">
      <c r="R3362" s="1"/>
      <c r="S3362" s="1"/>
      <c r="T3362" s="1"/>
      <c r="U3362" s="1"/>
    </row>
    <row r="3363" spans="18:21" ht="14.25">
      <c r="R3363" s="1"/>
      <c r="S3363" s="1"/>
      <c r="T3363" s="1"/>
      <c r="U3363" s="1"/>
    </row>
    <row r="3364" spans="18:21" ht="14.25">
      <c r="R3364" s="1"/>
      <c r="S3364" s="1"/>
      <c r="T3364" s="1"/>
      <c r="U3364" s="1"/>
    </row>
    <row r="3365" spans="18:21" ht="14.25">
      <c r="R3365" s="1"/>
      <c r="S3365" s="1"/>
      <c r="T3365" s="1"/>
      <c r="U3365" s="1"/>
    </row>
    <row r="3366" spans="18:21" ht="14.25">
      <c r="R3366" s="1"/>
      <c r="S3366" s="1"/>
      <c r="T3366" s="1"/>
      <c r="U3366" s="1"/>
    </row>
    <row r="3367" spans="18:21" ht="14.25">
      <c r="R3367" s="1"/>
      <c r="S3367" s="1"/>
      <c r="T3367" s="1"/>
      <c r="U3367" s="1"/>
    </row>
    <row r="3368" spans="18:21" ht="14.25">
      <c r="R3368" s="1"/>
      <c r="S3368" s="1"/>
      <c r="T3368" s="1"/>
      <c r="U3368" s="1"/>
    </row>
    <row r="3369" spans="18:21" ht="14.25">
      <c r="R3369" s="1"/>
      <c r="S3369" s="1"/>
      <c r="T3369" s="1"/>
      <c r="U3369" s="1"/>
    </row>
    <row r="3370" spans="18:21" ht="14.25">
      <c r="R3370" s="7"/>
      <c r="S3370" s="7"/>
      <c r="T3370" s="7"/>
      <c r="U3370" s="7"/>
    </row>
    <row r="3371" spans="18:21" ht="14.25">
      <c r="R3371" s="1"/>
      <c r="S3371" s="1"/>
      <c r="T3371" s="1"/>
      <c r="U3371" s="1"/>
    </row>
    <row r="3372" spans="18:21" ht="14.25">
      <c r="R3372" s="1"/>
      <c r="S3372" s="1"/>
      <c r="T3372" s="1"/>
      <c r="U3372" s="1"/>
    </row>
    <row r="3373" spans="18:21" ht="14.25">
      <c r="R3373" s="1"/>
      <c r="S3373" s="1"/>
      <c r="T3373" s="1"/>
      <c r="U3373" s="1"/>
    </row>
    <row r="3374" spans="18:21" ht="14.25">
      <c r="R3374" s="4"/>
      <c r="S3374" s="4"/>
      <c r="T3374" s="4"/>
      <c r="U3374" s="4"/>
    </row>
    <row r="3375" spans="18:19" ht="14.25">
      <c r="R3375" s="4"/>
      <c r="S3375" s="4"/>
    </row>
    <row r="3376" spans="18:21" ht="14.25">
      <c r="R3376" s="1"/>
      <c r="S3376" s="1"/>
      <c r="T3376" s="1"/>
      <c r="U3376" s="1"/>
    </row>
    <row r="3377" spans="18:21" ht="18">
      <c r="R3377" s="9">
        <f>IF(N3361+N3362+N3363+N3364+N3365+N3366+N3367+N3368+N3369+N3370+M3374+M3375&gt;24,0,8)</f>
        <v>8</v>
      </c>
      <c r="S3377" s="1"/>
      <c r="T3377" s="1"/>
      <c r="U3377" s="1"/>
    </row>
    <row r="3378" spans="18:21" ht="15">
      <c r="R3378" s="10"/>
      <c r="S3378" s="10"/>
      <c r="T3378" s="10"/>
      <c r="U3378" s="11"/>
    </row>
    <row r="3380" spans="18:21" ht="14.25">
      <c r="R3380" s="1"/>
      <c r="S3380" s="1"/>
      <c r="T3380" s="1"/>
      <c r="U3380" s="1"/>
    </row>
    <row r="3381" spans="18:21" ht="14.25">
      <c r="R3381" s="1"/>
      <c r="S3381" s="1"/>
      <c r="T3381" s="1"/>
      <c r="U3381" s="1"/>
    </row>
    <row r="3382" spans="18:21" ht="14.25">
      <c r="R3382" s="1"/>
      <c r="S3382" s="1"/>
      <c r="T3382" s="1"/>
      <c r="U3382" s="1"/>
    </row>
    <row r="3383" spans="18:21" ht="14.25">
      <c r="R3383" s="1"/>
      <c r="S3383" s="1"/>
      <c r="T3383" s="1"/>
      <c r="U3383" s="1"/>
    </row>
    <row r="3384" spans="18:21" ht="14.25">
      <c r="R3384" s="1"/>
      <c r="S3384" s="1"/>
      <c r="T3384" s="1"/>
      <c r="U3384" s="1"/>
    </row>
    <row r="3385" spans="18:21" ht="14.25">
      <c r="R3385" s="1"/>
      <c r="S3385" s="2"/>
      <c r="T3385" s="3"/>
      <c r="U3385" s="3"/>
    </row>
    <row r="3386" spans="18:21" ht="14.25">
      <c r="R3386" s="1"/>
      <c r="S3386" s="57" t="s">
        <v>59</v>
      </c>
      <c r="T3386" s="58"/>
      <c r="U3386" s="58"/>
    </row>
    <row r="3387" spans="18:21" ht="14.25">
      <c r="R3387" s="1"/>
      <c r="S3387" s="59" t="s">
        <v>50</v>
      </c>
      <c r="T3387" s="60"/>
      <c r="U3387" s="60"/>
    </row>
    <row r="3388" spans="18:20" ht="14.25">
      <c r="R3388" s="1"/>
      <c r="S3388" s="12" t="s">
        <v>63</v>
      </c>
      <c r="T3388" s="13"/>
    </row>
    <row r="3389" spans="18:21" ht="14.25">
      <c r="R3389" s="1"/>
      <c r="S3389" s="61" t="s">
        <v>64</v>
      </c>
      <c r="T3389" s="60"/>
      <c r="U3389" s="60"/>
    </row>
    <row r="3390" spans="18:21" ht="14.25">
      <c r="R3390" s="4"/>
      <c r="S3390" s="14"/>
      <c r="T3390" s="1"/>
      <c r="U3390" s="1"/>
    </row>
    <row r="3391" spans="18:21" ht="14.25">
      <c r="R3391" s="1"/>
      <c r="S3391" s="1"/>
      <c r="T3391" s="1"/>
      <c r="U3391" s="1"/>
    </row>
    <row r="3392" spans="18:21" ht="14.25">
      <c r="R3392" s="1"/>
      <c r="S3392" s="1"/>
      <c r="T3392" s="1"/>
      <c r="U3392" s="1"/>
    </row>
    <row r="3393" spans="18:21" ht="14.25">
      <c r="R3393" s="1"/>
      <c r="S3393" s="1"/>
      <c r="T3393" s="1"/>
      <c r="U3393" s="1"/>
    </row>
    <row r="3394" spans="18:21" ht="14.25">
      <c r="R3394" s="1"/>
      <c r="S3394" s="1"/>
      <c r="T3394" s="1"/>
      <c r="U3394" s="1"/>
    </row>
    <row r="3395" spans="18:21" ht="14.25">
      <c r="R3395" s="1"/>
      <c r="S3395" s="1"/>
      <c r="T3395" s="1"/>
      <c r="U3395" s="1"/>
    </row>
    <row r="3396" spans="18:21" ht="14.25">
      <c r="R3396" s="1"/>
      <c r="S3396" s="1"/>
      <c r="T3396" s="1"/>
      <c r="U3396" s="1"/>
    </row>
    <row r="3397" spans="18:21" ht="14.25">
      <c r="R3397" s="1"/>
      <c r="S3397" s="1"/>
      <c r="T3397" s="1"/>
      <c r="U3397" s="1"/>
    </row>
    <row r="3398" spans="18:21" ht="14.25">
      <c r="R3398" s="1"/>
      <c r="S3398" s="1"/>
      <c r="T3398" s="1"/>
      <c r="U3398" s="1"/>
    </row>
    <row r="3399" spans="18:21" ht="14.25">
      <c r="R3399" s="1"/>
      <c r="S3399" s="1"/>
      <c r="T3399" s="1"/>
      <c r="U3399" s="1"/>
    </row>
    <row r="3400" spans="18:21" ht="14.25">
      <c r="R3400" s="1"/>
      <c r="S3400" s="1"/>
      <c r="T3400" s="1"/>
      <c r="U3400" s="1"/>
    </row>
    <row r="3401" spans="18:21" ht="14.25">
      <c r="R3401" s="7"/>
      <c r="S3401" s="7"/>
      <c r="T3401" s="7"/>
      <c r="U3401" s="7"/>
    </row>
    <row r="3402" spans="18:21" ht="14.25">
      <c r="R3402" s="1"/>
      <c r="S3402" s="1"/>
      <c r="T3402" s="1"/>
      <c r="U3402" s="1"/>
    </row>
    <row r="3403" spans="18:21" ht="14.25">
      <c r="R3403" s="1"/>
      <c r="S3403" s="1"/>
      <c r="T3403" s="1"/>
      <c r="U3403" s="1"/>
    </row>
    <row r="3404" spans="18:21" ht="14.25">
      <c r="R3404" s="1"/>
      <c r="S3404" s="1"/>
      <c r="T3404" s="1"/>
      <c r="U3404" s="1"/>
    </row>
    <row r="3405" spans="18:21" ht="14.25">
      <c r="R3405" s="4"/>
      <c r="S3405" s="4"/>
      <c r="T3405" s="4"/>
      <c r="U3405" s="4"/>
    </row>
    <row r="3406" spans="18:19" ht="14.25">
      <c r="R3406" s="4"/>
      <c r="S3406" s="4"/>
    </row>
    <row r="3407" spans="18:21" ht="14.25">
      <c r="R3407" s="1"/>
      <c r="S3407" s="1"/>
      <c r="T3407" s="1"/>
      <c r="U3407" s="1"/>
    </row>
    <row r="3408" spans="18:21" ht="18">
      <c r="R3408" s="9">
        <f>IF(N3392+N3393+N3394+N3395+N3396+N3397+N3398+N3399+N3400+N3401+M3405+M3406&gt;24,0,8)</f>
        <v>8</v>
      </c>
      <c r="S3408" s="1"/>
      <c r="T3408" s="1"/>
      <c r="U3408" s="1"/>
    </row>
    <row r="3409" spans="18:21" ht="15">
      <c r="R3409" s="10"/>
      <c r="S3409" s="10"/>
      <c r="T3409" s="10"/>
      <c r="U3409" s="11"/>
    </row>
    <row r="3411" spans="18:21" ht="14.25">
      <c r="R3411" s="1"/>
      <c r="S3411" s="1"/>
      <c r="T3411" s="1"/>
      <c r="U3411" s="1"/>
    </row>
    <row r="3412" spans="18:21" ht="14.25">
      <c r="R3412" s="1"/>
      <c r="S3412" s="1"/>
      <c r="T3412" s="1"/>
      <c r="U3412" s="1"/>
    </row>
    <row r="3413" spans="18:21" ht="14.25">
      <c r="R3413" s="1"/>
      <c r="S3413" s="1"/>
      <c r="T3413" s="1"/>
      <c r="U3413" s="1"/>
    </row>
    <row r="3414" spans="18:21" ht="14.25">
      <c r="R3414" s="1"/>
      <c r="S3414" s="1"/>
      <c r="T3414" s="1"/>
      <c r="U3414" s="1"/>
    </row>
    <row r="3415" spans="18:21" ht="14.25">
      <c r="R3415" s="1"/>
      <c r="S3415" s="1"/>
      <c r="T3415" s="1"/>
      <c r="U3415" s="1"/>
    </row>
    <row r="3416" spans="18:21" ht="14.25">
      <c r="R3416" s="1"/>
      <c r="S3416" s="2"/>
      <c r="T3416" s="3"/>
      <c r="U3416" s="3"/>
    </row>
    <row r="3417" spans="18:21" ht="14.25">
      <c r="R3417" s="1"/>
      <c r="S3417" s="57" t="s">
        <v>59</v>
      </c>
      <c r="T3417" s="58"/>
      <c r="U3417" s="58"/>
    </row>
    <row r="3418" spans="18:21" ht="14.25">
      <c r="R3418" s="1"/>
      <c r="S3418" s="59" t="s">
        <v>50</v>
      </c>
      <c r="T3418" s="60"/>
      <c r="U3418" s="60"/>
    </row>
    <row r="3419" spans="18:20" ht="14.25">
      <c r="R3419" s="1"/>
      <c r="S3419" s="12" t="s">
        <v>63</v>
      </c>
      <c r="T3419" s="13"/>
    </row>
    <row r="3420" spans="18:21" ht="14.25">
      <c r="R3420" s="1"/>
      <c r="S3420" s="61" t="s">
        <v>64</v>
      </c>
      <c r="T3420" s="60"/>
      <c r="U3420" s="60"/>
    </row>
    <row r="3421" spans="18:21" ht="14.25">
      <c r="R3421" s="4"/>
      <c r="S3421" s="14"/>
      <c r="T3421" s="1"/>
      <c r="U3421" s="1"/>
    </row>
    <row r="3422" spans="18:21" ht="14.25">
      <c r="R3422" s="1"/>
      <c r="S3422" s="1"/>
      <c r="T3422" s="1"/>
      <c r="U3422" s="1"/>
    </row>
    <row r="3423" spans="18:21" ht="14.25">
      <c r="R3423" s="1"/>
      <c r="S3423" s="1"/>
      <c r="T3423" s="1"/>
      <c r="U3423" s="1"/>
    </row>
    <row r="3424" spans="18:21" ht="14.25">
      <c r="R3424" s="1"/>
      <c r="S3424" s="1"/>
      <c r="T3424" s="1"/>
      <c r="U3424" s="1"/>
    </row>
    <row r="3425" spans="18:21" ht="14.25">
      <c r="R3425" s="1"/>
      <c r="S3425" s="1"/>
      <c r="T3425" s="1"/>
      <c r="U3425" s="1"/>
    </row>
    <row r="3426" spans="18:21" ht="14.25">
      <c r="R3426" s="1"/>
      <c r="S3426" s="1"/>
      <c r="T3426" s="1"/>
      <c r="U3426" s="1"/>
    </row>
    <row r="3427" spans="18:21" ht="14.25">
      <c r="R3427" s="1"/>
      <c r="S3427" s="1"/>
      <c r="T3427" s="1"/>
      <c r="U3427" s="1"/>
    </row>
    <row r="3428" spans="18:21" ht="14.25">
      <c r="R3428" s="1"/>
      <c r="S3428" s="1"/>
      <c r="T3428" s="1"/>
      <c r="U3428" s="1"/>
    </row>
    <row r="3429" spans="18:21" ht="14.25">
      <c r="R3429" s="1"/>
      <c r="S3429" s="1"/>
      <c r="T3429" s="1"/>
      <c r="U3429" s="1"/>
    </row>
    <row r="3430" spans="18:21" ht="14.25">
      <c r="R3430" s="1"/>
      <c r="S3430" s="1"/>
      <c r="T3430" s="1"/>
      <c r="U3430" s="1"/>
    </row>
    <row r="3431" spans="18:21" ht="14.25">
      <c r="R3431" s="1"/>
      <c r="S3431" s="1"/>
      <c r="T3431" s="1"/>
      <c r="U3431" s="1"/>
    </row>
    <row r="3432" spans="18:21" ht="14.25">
      <c r="R3432" s="7"/>
      <c r="S3432" s="7"/>
      <c r="T3432" s="7"/>
      <c r="U3432" s="7"/>
    </row>
    <row r="3433" spans="18:21" ht="14.25">
      <c r="R3433" s="1"/>
      <c r="S3433" s="1"/>
      <c r="T3433" s="1"/>
      <c r="U3433" s="1"/>
    </row>
    <row r="3434" spans="18:21" ht="14.25">
      <c r="R3434" s="1"/>
      <c r="S3434" s="1"/>
      <c r="T3434" s="1"/>
      <c r="U3434" s="1"/>
    </row>
    <row r="3435" spans="18:21" ht="14.25">
      <c r="R3435" s="1"/>
      <c r="S3435" s="1"/>
      <c r="T3435" s="1"/>
      <c r="U3435" s="1"/>
    </row>
    <row r="3436" spans="18:21" ht="14.25">
      <c r="R3436" s="4"/>
      <c r="S3436" s="4"/>
      <c r="T3436" s="4"/>
      <c r="U3436" s="4"/>
    </row>
    <row r="3437" spans="18:19" ht="14.25">
      <c r="R3437" s="4"/>
      <c r="S3437" s="4"/>
    </row>
    <row r="3438" spans="18:21" ht="14.25">
      <c r="R3438" s="1"/>
      <c r="S3438" s="1"/>
      <c r="T3438" s="1"/>
      <c r="U3438" s="1"/>
    </row>
    <row r="3439" spans="18:21" ht="18">
      <c r="R3439" s="9">
        <f>IF(N3423+N3424+N3425+N3426+N3427+N3428+N3429+N3430+N3431+N3432+M3436+M3437&gt;24,0,8)</f>
        <v>8</v>
      </c>
      <c r="S3439" s="1"/>
      <c r="T3439" s="1"/>
      <c r="U3439" s="1"/>
    </row>
    <row r="3440" spans="18:21" ht="15">
      <c r="R3440" s="10"/>
      <c r="S3440" s="10"/>
      <c r="T3440" s="10"/>
      <c r="U3440" s="11"/>
    </row>
    <row r="3442" spans="18:21" ht="14.25">
      <c r="R3442" s="1"/>
      <c r="S3442" s="1"/>
      <c r="T3442" s="1"/>
      <c r="U3442" s="1"/>
    </row>
    <row r="3443" spans="18:21" ht="14.25">
      <c r="R3443" s="1"/>
      <c r="S3443" s="1"/>
      <c r="T3443" s="1"/>
      <c r="U3443" s="1"/>
    </row>
    <row r="3444" spans="18:21" ht="14.25">
      <c r="R3444" s="1"/>
      <c r="S3444" s="1"/>
      <c r="T3444" s="1"/>
      <c r="U3444" s="1"/>
    </row>
    <row r="3445" spans="18:21" ht="14.25">
      <c r="R3445" s="1"/>
      <c r="S3445" s="1"/>
      <c r="T3445" s="1"/>
      <c r="U3445" s="1"/>
    </row>
    <row r="3446" spans="18:21" ht="14.25">
      <c r="R3446" s="1"/>
      <c r="S3446" s="1"/>
      <c r="T3446" s="1"/>
      <c r="U3446" s="1"/>
    </row>
    <row r="3447" spans="18:21" ht="14.25">
      <c r="R3447" s="1"/>
      <c r="S3447" s="2"/>
      <c r="T3447" s="3"/>
      <c r="U3447" s="3"/>
    </row>
    <row r="3448" spans="18:21" ht="14.25">
      <c r="R3448" s="1"/>
      <c r="S3448" s="57" t="s">
        <v>59</v>
      </c>
      <c r="T3448" s="58"/>
      <c r="U3448" s="58"/>
    </row>
    <row r="3449" spans="18:21" ht="14.25">
      <c r="R3449" s="1"/>
      <c r="S3449" s="59" t="s">
        <v>50</v>
      </c>
      <c r="T3449" s="60"/>
      <c r="U3449" s="60"/>
    </row>
    <row r="3450" spans="18:20" ht="14.25">
      <c r="R3450" s="1"/>
      <c r="S3450" s="12" t="s">
        <v>63</v>
      </c>
      <c r="T3450" s="13"/>
    </row>
    <row r="3451" spans="18:21" ht="14.25">
      <c r="R3451" s="1"/>
      <c r="S3451" s="61" t="s">
        <v>64</v>
      </c>
      <c r="T3451" s="60"/>
      <c r="U3451" s="60"/>
    </row>
    <row r="3452" spans="18:21" ht="14.25">
      <c r="R3452" s="4"/>
      <c r="S3452" s="14"/>
      <c r="T3452" s="1"/>
      <c r="U3452" s="1"/>
    </row>
    <row r="3453" spans="18:21" ht="14.25">
      <c r="R3453" s="1"/>
      <c r="S3453" s="1"/>
      <c r="T3453" s="1"/>
      <c r="U3453" s="1"/>
    </row>
    <row r="3454" spans="18:21" ht="14.25">
      <c r="R3454" s="1"/>
      <c r="S3454" s="1"/>
      <c r="T3454" s="1"/>
      <c r="U3454" s="1"/>
    </row>
    <row r="3455" spans="18:21" ht="14.25">
      <c r="R3455" s="1"/>
      <c r="S3455" s="1"/>
      <c r="T3455" s="1"/>
      <c r="U3455" s="1"/>
    </row>
    <row r="3456" spans="18:21" ht="14.25">
      <c r="R3456" s="1"/>
      <c r="S3456" s="1"/>
      <c r="T3456" s="1"/>
      <c r="U3456" s="1"/>
    </row>
    <row r="3457" spans="18:21" ht="14.25">
      <c r="R3457" s="1"/>
      <c r="S3457" s="1"/>
      <c r="T3457" s="1"/>
      <c r="U3457" s="1"/>
    </row>
    <row r="3458" spans="18:21" ht="14.25">
      <c r="R3458" s="1"/>
      <c r="S3458" s="1"/>
      <c r="T3458" s="1"/>
      <c r="U3458" s="1"/>
    </row>
    <row r="3459" spans="18:21" ht="14.25">
      <c r="R3459" s="1"/>
      <c r="S3459" s="1"/>
      <c r="T3459" s="1"/>
      <c r="U3459" s="1"/>
    </row>
    <row r="3460" spans="18:21" ht="14.25">
      <c r="R3460" s="1"/>
      <c r="S3460" s="1"/>
      <c r="T3460" s="1"/>
      <c r="U3460" s="1"/>
    </row>
    <row r="3461" spans="18:21" ht="14.25">
      <c r="R3461" s="1"/>
      <c r="S3461" s="1"/>
      <c r="T3461" s="1"/>
      <c r="U3461" s="1"/>
    </row>
    <row r="3462" spans="18:21" ht="14.25">
      <c r="R3462" s="1"/>
      <c r="S3462" s="1"/>
      <c r="T3462" s="1"/>
      <c r="U3462" s="1"/>
    </row>
    <row r="3463" spans="18:21" ht="14.25">
      <c r="R3463" s="7"/>
      <c r="S3463" s="7"/>
      <c r="T3463" s="7"/>
      <c r="U3463" s="7"/>
    </row>
    <row r="3464" spans="18:21" ht="14.25">
      <c r="R3464" s="1"/>
      <c r="S3464" s="1"/>
      <c r="T3464" s="1"/>
      <c r="U3464" s="1"/>
    </row>
    <row r="3465" spans="18:21" ht="14.25">
      <c r="R3465" s="1"/>
      <c r="S3465" s="1"/>
      <c r="T3465" s="1"/>
      <c r="U3465" s="1"/>
    </row>
    <row r="3466" spans="18:21" ht="14.25">
      <c r="R3466" s="1"/>
      <c r="S3466" s="1"/>
      <c r="T3466" s="1"/>
      <c r="U3466" s="1"/>
    </row>
    <row r="3467" spans="18:21" ht="14.25">
      <c r="R3467" s="4"/>
      <c r="S3467" s="4"/>
      <c r="T3467" s="4"/>
      <c r="U3467" s="4"/>
    </row>
    <row r="3468" spans="18:19" ht="14.25">
      <c r="R3468" s="4"/>
      <c r="S3468" s="4"/>
    </row>
    <row r="3469" spans="18:21" ht="14.25">
      <c r="R3469" s="1"/>
      <c r="S3469" s="1"/>
      <c r="T3469" s="1"/>
      <c r="U3469" s="1"/>
    </row>
    <row r="3470" spans="18:21" ht="18">
      <c r="R3470" s="9">
        <f>IF(N3454+N3455+N3456+N3457+N3458+N3459+N3460+N3461+N3462+N3463+M3467+M3468&gt;24,0,8)</f>
        <v>8</v>
      </c>
      <c r="S3470" s="1"/>
      <c r="T3470" s="1"/>
      <c r="U3470" s="1"/>
    </row>
    <row r="3471" spans="18:21" ht="15">
      <c r="R3471" s="10"/>
      <c r="S3471" s="10"/>
      <c r="T3471" s="10"/>
      <c r="U3471" s="11"/>
    </row>
    <row r="3473" spans="18:21" ht="14.25">
      <c r="R3473" s="1"/>
      <c r="S3473" s="1"/>
      <c r="T3473" s="1"/>
      <c r="U3473" s="1"/>
    </row>
    <row r="3474" spans="18:21" ht="14.25">
      <c r="R3474" s="1"/>
      <c r="S3474" s="1"/>
      <c r="T3474" s="1"/>
      <c r="U3474" s="1"/>
    </row>
    <row r="3475" spans="18:21" ht="14.25">
      <c r="R3475" s="1"/>
      <c r="S3475" s="1"/>
      <c r="T3475" s="1"/>
      <c r="U3475" s="1"/>
    </row>
    <row r="3476" spans="18:21" ht="14.25">
      <c r="R3476" s="1"/>
      <c r="S3476" s="1"/>
      <c r="T3476" s="1"/>
      <c r="U3476" s="1"/>
    </row>
    <row r="3477" spans="18:21" ht="14.25">
      <c r="R3477" s="1"/>
      <c r="S3477" s="1"/>
      <c r="T3477" s="1"/>
      <c r="U3477" s="1"/>
    </row>
    <row r="3478" spans="18:21" ht="14.25">
      <c r="R3478" s="1"/>
      <c r="S3478" s="2"/>
      <c r="T3478" s="3"/>
      <c r="U3478" s="3"/>
    </row>
    <row r="3479" spans="18:21" ht="14.25">
      <c r="R3479" s="1"/>
      <c r="S3479" s="57" t="s">
        <v>59</v>
      </c>
      <c r="T3479" s="58"/>
      <c r="U3479" s="58"/>
    </row>
    <row r="3480" spans="18:21" ht="14.25">
      <c r="R3480" s="1"/>
      <c r="S3480" s="59" t="s">
        <v>50</v>
      </c>
      <c r="T3480" s="60"/>
      <c r="U3480" s="60"/>
    </row>
    <row r="3481" spans="18:20" ht="14.25">
      <c r="R3481" s="1"/>
      <c r="S3481" s="12" t="s">
        <v>63</v>
      </c>
      <c r="T3481" s="13"/>
    </row>
    <row r="3482" spans="18:21" ht="14.25">
      <c r="R3482" s="1"/>
      <c r="S3482" s="61" t="s">
        <v>64</v>
      </c>
      <c r="T3482" s="60"/>
      <c r="U3482" s="60"/>
    </row>
    <row r="3483" spans="18:21" ht="14.25">
      <c r="R3483" s="4"/>
      <c r="S3483" s="14"/>
      <c r="T3483" s="1"/>
      <c r="U3483" s="1"/>
    </row>
    <row r="3484" spans="18:21" ht="14.25">
      <c r="R3484" s="1"/>
      <c r="S3484" s="1"/>
      <c r="T3484" s="1"/>
      <c r="U3484" s="1"/>
    </row>
    <row r="3485" spans="18:21" ht="14.25">
      <c r="R3485" s="1"/>
      <c r="S3485" s="1"/>
      <c r="T3485" s="1"/>
      <c r="U3485" s="1"/>
    </row>
    <row r="3486" spans="18:21" ht="14.25">
      <c r="R3486" s="1"/>
      <c r="S3486" s="1"/>
      <c r="T3486" s="1"/>
      <c r="U3486" s="1"/>
    </row>
    <row r="3487" spans="18:21" ht="14.25">
      <c r="R3487" s="1"/>
      <c r="S3487" s="1"/>
      <c r="T3487" s="1"/>
      <c r="U3487" s="1"/>
    </row>
    <row r="3488" spans="18:21" ht="14.25">
      <c r="R3488" s="1"/>
      <c r="S3488" s="1"/>
      <c r="T3488" s="1"/>
      <c r="U3488" s="1"/>
    </row>
    <row r="3489" spans="18:21" ht="14.25">
      <c r="R3489" s="1"/>
      <c r="S3489" s="1"/>
      <c r="T3489" s="1"/>
      <c r="U3489" s="1"/>
    </row>
    <row r="3490" spans="18:21" ht="14.25">
      <c r="R3490" s="1"/>
      <c r="S3490" s="1"/>
      <c r="T3490" s="1"/>
      <c r="U3490" s="1"/>
    </row>
    <row r="3491" spans="18:21" ht="14.25">
      <c r="R3491" s="1"/>
      <c r="S3491" s="1"/>
      <c r="T3491" s="1"/>
      <c r="U3491" s="1"/>
    </row>
    <row r="3492" spans="18:21" ht="14.25">
      <c r="R3492" s="1"/>
      <c r="S3492" s="1"/>
      <c r="T3492" s="1"/>
      <c r="U3492" s="1"/>
    </row>
    <row r="3493" spans="18:21" ht="14.25">
      <c r="R3493" s="1"/>
      <c r="S3493" s="1"/>
      <c r="T3493" s="1"/>
      <c r="U3493" s="1"/>
    </row>
    <row r="3494" spans="18:21" ht="14.25">
      <c r="R3494" s="7"/>
      <c r="S3494" s="7"/>
      <c r="T3494" s="7"/>
      <c r="U3494" s="7"/>
    </row>
    <row r="3495" spans="18:21" ht="14.25">
      <c r="R3495" s="1"/>
      <c r="S3495" s="1"/>
      <c r="T3495" s="1"/>
      <c r="U3495" s="1"/>
    </row>
    <row r="3496" spans="18:21" ht="14.25">
      <c r="R3496" s="1"/>
      <c r="S3496" s="1"/>
      <c r="T3496" s="1"/>
      <c r="U3496" s="1"/>
    </row>
    <row r="3497" spans="18:21" ht="14.25">
      <c r="R3497" s="1"/>
      <c r="S3497" s="1"/>
      <c r="T3497" s="1"/>
      <c r="U3497" s="1"/>
    </row>
    <row r="3498" spans="18:21" ht="14.25">
      <c r="R3498" s="4"/>
      <c r="S3498" s="4"/>
      <c r="T3498" s="4"/>
      <c r="U3498" s="4"/>
    </row>
    <row r="3499" spans="18:19" ht="14.25">
      <c r="R3499" s="4"/>
      <c r="S3499" s="4"/>
    </row>
    <row r="3500" spans="18:21" ht="14.25">
      <c r="R3500" s="1"/>
      <c r="S3500" s="1"/>
      <c r="T3500" s="1"/>
      <c r="U3500" s="1"/>
    </row>
    <row r="3501" spans="18:21" ht="18">
      <c r="R3501" s="9">
        <f>IF(N3485+N3486+N3487+N3488+N3489+N3490+N3491+N3492+N3493+N3494+M3498+M3499&gt;24,0,8)</f>
        <v>8</v>
      </c>
      <c r="S3501" s="1"/>
      <c r="T3501" s="1"/>
      <c r="U3501" s="1"/>
    </row>
    <row r="3502" spans="18:21" ht="15">
      <c r="R3502" s="10"/>
      <c r="S3502" s="10"/>
      <c r="T3502" s="10"/>
      <c r="U3502" s="11"/>
    </row>
    <row r="3504" spans="18:21" ht="14.25">
      <c r="R3504" s="1"/>
      <c r="S3504" s="1"/>
      <c r="T3504" s="1"/>
      <c r="U3504" s="1"/>
    </row>
    <row r="3505" spans="18:21" ht="14.25">
      <c r="R3505" s="1"/>
      <c r="S3505" s="1"/>
      <c r="T3505" s="1"/>
      <c r="U3505" s="1"/>
    </row>
    <row r="3506" spans="18:21" ht="14.25">
      <c r="R3506" s="1"/>
      <c r="S3506" s="1"/>
      <c r="T3506" s="1"/>
      <c r="U3506" s="1"/>
    </row>
    <row r="3507" spans="18:21" ht="14.25">
      <c r="R3507" s="1"/>
      <c r="S3507" s="1"/>
      <c r="T3507" s="1"/>
      <c r="U3507" s="1"/>
    </row>
    <row r="3508" spans="18:21" ht="14.25">
      <c r="R3508" s="1"/>
      <c r="S3508" s="1"/>
      <c r="T3508" s="1"/>
      <c r="U3508" s="1"/>
    </row>
    <row r="3509" spans="18:21" ht="14.25">
      <c r="R3509" s="1"/>
      <c r="S3509" s="2"/>
      <c r="T3509" s="3"/>
      <c r="U3509" s="3"/>
    </row>
    <row r="3510" spans="18:21" ht="14.25">
      <c r="R3510" s="1"/>
      <c r="S3510" s="57" t="s">
        <v>59</v>
      </c>
      <c r="T3510" s="58"/>
      <c r="U3510" s="58"/>
    </row>
    <row r="3511" spans="18:21" ht="14.25">
      <c r="R3511" s="1"/>
      <c r="S3511" s="59" t="s">
        <v>50</v>
      </c>
      <c r="T3511" s="60"/>
      <c r="U3511" s="60"/>
    </row>
    <row r="3512" spans="18:20" ht="14.25">
      <c r="R3512" s="1"/>
      <c r="S3512" s="12" t="s">
        <v>63</v>
      </c>
      <c r="T3512" s="13"/>
    </row>
    <row r="3513" spans="18:21" ht="14.25">
      <c r="R3513" s="1"/>
      <c r="S3513" s="61" t="s">
        <v>64</v>
      </c>
      <c r="T3513" s="60"/>
      <c r="U3513" s="60"/>
    </row>
    <row r="3514" spans="18:21" ht="14.25">
      <c r="R3514" s="4"/>
      <c r="S3514" s="14"/>
      <c r="T3514" s="1"/>
      <c r="U3514" s="1"/>
    </row>
    <row r="3515" spans="18:21" ht="14.25">
      <c r="R3515" s="1"/>
      <c r="S3515" s="1"/>
      <c r="T3515" s="1"/>
      <c r="U3515" s="1"/>
    </row>
    <row r="3516" spans="18:21" ht="14.25">
      <c r="R3516" s="1"/>
      <c r="S3516" s="1"/>
      <c r="T3516" s="1"/>
      <c r="U3516" s="1"/>
    </row>
    <row r="3517" spans="18:21" ht="14.25">
      <c r="R3517" s="1"/>
      <c r="S3517" s="1"/>
      <c r="T3517" s="1"/>
      <c r="U3517" s="1"/>
    </row>
    <row r="3518" spans="18:21" ht="14.25">
      <c r="R3518" s="1"/>
      <c r="S3518" s="1"/>
      <c r="T3518" s="1"/>
      <c r="U3518" s="1"/>
    </row>
    <row r="3519" spans="18:21" ht="14.25">
      <c r="R3519" s="1"/>
      <c r="S3519" s="1"/>
      <c r="T3519" s="1"/>
      <c r="U3519" s="1"/>
    </row>
    <row r="3520" spans="18:21" ht="14.25">
      <c r="R3520" s="1"/>
      <c r="S3520" s="1"/>
      <c r="T3520" s="1"/>
      <c r="U3520" s="1"/>
    </row>
    <row r="3521" spans="18:21" ht="14.25">
      <c r="R3521" s="1"/>
      <c r="S3521" s="1"/>
      <c r="T3521" s="1"/>
      <c r="U3521" s="1"/>
    </row>
    <row r="3522" spans="18:21" ht="14.25">
      <c r="R3522" s="1"/>
      <c r="S3522" s="1"/>
      <c r="T3522" s="1"/>
      <c r="U3522" s="1"/>
    </row>
    <row r="3523" spans="18:21" ht="14.25">
      <c r="R3523" s="1"/>
      <c r="S3523" s="1"/>
      <c r="T3523" s="1"/>
      <c r="U3523" s="1"/>
    </row>
    <row r="3524" spans="18:21" ht="14.25">
      <c r="R3524" s="1"/>
      <c r="S3524" s="1"/>
      <c r="T3524" s="1"/>
      <c r="U3524" s="1"/>
    </row>
    <row r="3525" spans="18:21" ht="14.25">
      <c r="R3525" s="7"/>
      <c r="S3525" s="7"/>
      <c r="T3525" s="7"/>
      <c r="U3525" s="7"/>
    </row>
    <row r="3526" spans="18:21" ht="14.25">
      <c r="R3526" s="1"/>
      <c r="S3526" s="1"/>
      <c r="T3526" s="1"/>
      <c r="U3526" s="1"/>
    </row>
    <row r="3527" spans="18:21" ht="14.25">
      <c r="R3527" s="1"/>
      <c r="S3527" s="1"/>
      <c r="T3527" s="1"/>
      <c r="U3527" s="1"/>
    </row>
    <row r="3528" spans="18:21" ht="14.25">
      <c r="R3528" s="1"/>
      <c r="S3528" s="1"/>
      <c r="T3528" s="1"/>
      <c r="U3528" s="1"/>
    </row>
    <row r="3529" spans="18:21" ht="14.25">
      <c r="R3529" s="4"/>
      <c r="S3529" s="4"/>
      <c r="T3529" s="4"/>
      <c r="U3529" s="4"/>
    </row>
    <row r="3530" spans="18:19" ht="14.25">
      <c r="R3530" s="4"/>
      <c r="S3530" s="4"/>
    </row>
    <row r="3531" spans="18:21" ht="14.25">
      <c r="R3531" s="1"/>
      <c r="S3531" s="1"/>
      <c r="T3531" s="1"/>
      <c r="U3531" s="1"/>
    </row>
    <row r="3532" spans="18:21" ht="18">
      <c r="R3532" s="9">
        <f>IF(N3516+N3517+N3518+N3519+N3520+N3521+N3522+N3523+N3524+N3525+M3529+M3530&gt;24,0,8)</f>
        <v>8</v>
      </c>
      <c r="S3532" s="1"/>
      <c r="T3532" s="1"/>
      <c r="U3532" s="1"/>
    </row>
    <row r="3533" spans="18:21" ht="15">
      <c r="R3533" s="10"/>
      <c r="S3533" s="10"/>
      <c r="T3533" s="10"/>
      <c r="U3533" s="11"/>
    </row>
    <row r="3535" spans="18:21" ht="14.25">
      <c r="R3535" s="1"/>
      <c r="S3535" s="1"/>
      <c r="T3535" s="1"/>
      <c r="U3535" s="1"/>
    </row>
    <row r="3536" spans="18:21" ht="14.25">
      <c r="R3536" s="1"/>
      <c r="S3536" s="1"/>
      <c r="T3536" s="1"/>
      <c r="U3536" s="1"/>
    </row>
    <row r="3537" spans="18:21" ht="14.25">
      <c r="R3537" s="1"/>
      <c r="S3537" s="1"/>
      <c r="T3537" s="1"/>
      <c r="U3537" s="1"/>
    </row>
    <row r="3538" spans="18:21" ht="14.25">
      <c r="R3538" s="1"/>
      <c r="S3538" s="1"/>
      <c r="T3538" s="1"/>
      <c r="U3538" s="1"/>
    </row>
    <row r="3539" spans="18:21" ht="14.25">
      <c r="R3539" s="1"/>
      <c r="S3539" s="1"/>
      <c r="T3539" s="1"/>
      <c r="U3539" s="1"/>
    </row>
    <row r="3540" spans="18:21" ht="14.25">
      <c r="R3540" s="1"/>
      <c r="S3540" s="2"/>
      <c r="T3540" s="3"/>
      <c r="U3540" s="3"/>
    </row>
    <row r="3541" spans="18:21" ht="14.25">
      <c r="R3541" s="1"/>
      <c r="S3541" s="57" t="s">
        <v>59</v>
      </c>
      <c r="T3541" s="58"/>
      <c r="U3541" s="58"/>
    </row>
    <row r="3542" spans="18:21" ht="14.25">
      <c r="R3542" s="1"/>
      <c r="S3542" s="59" t="s">
        <v>50</v>
      </c>
      <c r="T3542" s="60"/>
      <c r="U3542" s="60"/>
    </row>
    <row r="3543" spans="18:20" ht="14.25">
      <c r="R3543" s="1"/>
      <c r="S3543" s="12" t="s">
        <v>63</v>
      </c>
      <c r="T3543" s="13"/>
    </row>
    <row r="3544" spans="18:21" ht="14.25">
      <c r="R3544" s="1"/>
      <c r="S3544" s="61" t="s">
        <v>64</v>
      </c>
      <c r="T3544" s="60"/>
      <c r="U3544" s="60"/>
    </row>
    <row r="3545" spans="18:21" ht="14.25">
      <c r="R3545" s="4"/>
      <c r="S3545" s="14"/>
      <c r="T3545" s="1"/>
      <c r="U3545" s="1"/>
    </row>
    <row r="3546" spans="18:21" ht="14.25">
      <c r="R3546" s="1"/>
      <c r="S3546" s="1"/>
      <c r="T3546" s="1"/>
      <c r="U3546" s="1"/>
    </row>
    <row r="3547" spans="18:21" ht="14.25">
      <c r="R3547" s="1"/>
      <c r="S3547" s="1"/>
      <c r="T3547" s="1"/>
      <c r="U3547" s="1"/>
    </row>
    <row r="3548" spans="18:21" ht="14.25">
      <c r="R3548" s="1"/>
      <c r="S3548" s="1"/>
      <c r="T3548" s="1"/>
      <c r="U3548" s="1"/>
    </row>
    <row r="3549" spans="18:21" ht="14.25">
      <c r="R3549" s="1"/>
      <c r="S3549" s="1"/>
      <c r="T3549" s="1"/>
      <c r="U3549" s="1"/>
    </row>
    <row r="3550" spans="18:21" ht="14.25">
      <c r="R3550" s="1"/>
      <c r="S3550" s="1"/>
      <c r="T3550" s="1"/>
      <c r="U3550" s="1"/>
    </row>
    <row r="3551" spans="18:21" ht="14.25">
      <c r="R3551" s="1"/>
      <c r="S3551" s="1"/>
      <c r="T3551" s="1"/>
      <c r="U3551" s="1"/>
    </row>
    <row r="3552" spans="18:21" ht="14.25">
      <c r="R3552" s="1"/>
      <c r="S3552" s="1"/>
      <c r="T3552" s="1"/>
      <c r="U3552" s="1"/>
    </row>
    <row r="3553" spans="18:21" ht="14.25">
      <c r="R3553" s="1"/>
      <c r="S3553" s="1"/>
      <c r="T3553" s="1"/>
      <c r="U3553" s="1"/>
    </row>
    <row r="3554" spans="18:21" ht="14.25">
      <c r="R3554" s="1"/>
      <c r="S3554" s="1"/>
      <c r="T3554" s="1"/>
      <c r="U3554" s="1"/>
    </row>
    <row r="3555" spans="18:21" ht="14.25">
      <c r="R3555" s="1"/>
      <c r="S3555" s="1"/>
      <c r="T3555" s="1"/>
      <c r="U3555" s="1"/>
    </row>
    <row r="3556" spans="18:21" ht="14.25">
      <c r="R3556" s="7"/>
      <c r="S3556" s="7"/>
      <c r="T3556" s="7"/>
      <c r="U3556" s="7"/>
    </row>
    <row r="3557" spans="18:21" ht="14.25">
      <c r="R3557" s="1"/>
      <c r="S3557" s="1"/>
      <c r="T3557" s="1"/>
      <c r="U3557" s="1"/>
    </row>
    <row r="3558" spans="18:21" ht="14.25">
      <c r="R3558" s="1"/>
      <c r="S3558" s="1"/>
      <c r="T3558" s="1"/>
      <c r="U3558" s="1"/>
    </row>
    <row r="3559" spans="18:21" ht="14.25">
      <c r="R3559" s="1"/>
      <c r="S3559" s="1"/>
      <c r="T3559" s="1"/>
      <c r="U3559" s="1"/>
    </row>
    <row r="3560" spans="18:21" ht="14.25">
      <c r="R3560" s="4"/>
      <c r="S3560" s="4"/>
      <c r="T3560" s="4"/>
      <c r="U3560" s="4"/>
    </row>
    <row r="3561" spans="18:19" ht="14.25">
      <c r="R3561" s="4"/>
      <c r="S3561" s="4"/>
    </row>
    <row r="3562" spans="18:21" ht="14.25">
      <c r="R3562" s="1"/>
      <c r="S3562" s="1"/>
      <c r="T3562" s="1"/>
      <c r="U3562" s="1"/>
    </row>
    <row r="3563" spans="18:21" ht="18">
      <c r="R3563" s="9">
        <f>IF(N3547+N3548+N3549+N3550+N3551+N3552+N3553+N3554+N3555+N3556+M3560+M3561&gt;24,0,8)</f>
        <v>8</v>
      </c>
      <c r="S3563" s="1"/>
      <c r="T3563" s="1"/>
      <c r="U3563" s="1"/>
    </row>
    <row r="3564" spans="18:21" ht="15">
      <c r="R3564" s="10"/>
      <c r="S3564" s="10"/>
      <c r="T3564" s="10"/>
      <c r="U3564" s="11"/>
    </row>
    <row r="3566" spans="18:21" ht="14.25">
      <c r="R3566" s="1"/>
      <c r="S3566" s="1"/>
      <c r="T3566" s="1"/>
      <c r="U3566" s="1"/>
    </row>
    <row r="3567" spans="18:21" ht="14.25">
      <c r="R3567" s="1"/>
      <c r="S3567" s="1"/>
      <c r="T3567" s="1"/>
      <c r="U3567" s="1"/>
    </row>
    <row r="3568" spans="18:21" ht="14.25">
      <c r="R3568" s="1"/>
      <c r="S3568" s="1"/>
      <c r="T3568" s="1"/>
      <c r="U3568" s="1"/>
    </row>
    <row r="3569" spans="18:21" ht="14.25">
      <c r="R3569" s="1"/>
      <c r="S3569" s="1"/>
      <c r="T3569" s="1"/>
      <c r="U3569" s="1"/>
    </row>
    <row r="3570" spans="18:21" ht="14.25">
      <c r="R3570" s="1"/>
      <c r="S3570" s="1"/>
      <c r="T3570" s="1"/>
      <c r="U3570" s="1"/>
    </row>
    <row r="3571" spans="18:21" ht="14.25">
      <c r="R3571" s="1"/>
      <c r="S3571" s="2"/>
      <c r="T3571" s="3"/>
      <c r="U3571" s="3"/>
    </row>
    <row r="3572" spans="18:21" ht="14.25">
      <c r="R3572" s="1"/>
      <c r="S3572" s="57" t="s">
        <v>59</v>
      </c>
      <c r="T3572" s="58"/>
      <c r="U3572" s="58"/>
    </row>
    <row r="3573" spans="18:21" ht="14.25">
      <c r="R3573" s="1"/>
      <c r="S3573" s="59" t="s">
        <v>50</v>
      </c>
      <c r="T3573" s="60"/>
      <c r="U3573" s="60"/>
    </row>
    <row r="3574" spans="18:20" ht="14.25">
      <c r="R3574" s="1"/>
      <c r="S3574" s="12" t="s">
        <v>63</v>
      </c>
      <c r="T3574" s="13"/>
    </row>
    <row r="3575" spans="18:21" ht="14.25">
      <c r="R3575" s="1"/>
      <c r="S3575" s="61" t="s">
        <v>64</v>
      </c>
      <c r="T3575" s="60"/>
      <c r="U3575" s="60"/>
    </row>
    <row r="3576" spans="18:21" ht="14.25">
      <c r="R3576" s="4"/>
      <c r="S3576" s="14"/>
      <c r="T3576" s="1"/>
      <c r="U3576" s="1"/>
    </row>
    <row r="3577" spans="18:21" ht="14.25">
      <c r="R3577" s="1"/>
      <c r="S3577" s="1"/>
      <c r="T3577" s="1"/>
      <c r="U3577" s="1"/>
    </row>
    <row r="3578" spans="18:21" ht="14.25">
      <c r="R3578" s="1"/>
      <c r="S3578" s="1"/>
      <c r="T3578" s="1"/>
      <c r="U3578" s="1"/>
    </row>
    <row r="3579" spans="18:21" ht="14.25">
      <c r="R3579" s="1"/>
      <c r="S3579" s="1"/>
      <c r="T3579" s="1"/>
      <c r="U3579" s="1"/>
    </row>
    <row r="3580" spans="18:21" ht="14.25">
      <c r="R3580" s="1"/>
      <c r="S3580" s="1"/>
      <c r="T3580" s="1"/>
      <c r="U3580" s="1"/>
    </row>
    <row r="3581" spans="18:21" ht="14.25">
      <c r="R3581" s="1"/>
      <c r="S3581" s="1"/>
      <c r="T3581" s="1"/>
      <c r="U3581" s="1"/>
    </row>
    <row r="3582" spans="18:21" ht="14.25">
      <c r="R3582" s="1"/>
      <c r="S3582" s="1"/>
      <c r="T3582" s="1"/>
      <c r="U3582" s="1"/>
    </row>
    <row r="3583" spans="18:21" ht="14.25">
      <c r="R3583" s="1"/>
      <c r="S3583" s="1"/>
      <c r="T3583" s="1"/>
      <c r="U3583" s="1"/>
    </row>
    <row r="3584" spans="18:21" ht="14.25">
      <c r="R3584" s="1"/>
      <c r="S3584" s="1"/>
      <c r="T3584" s="1"/>
      <c r="U3584" s="1"/>
    </row>
    <row r="3585" spans="18:21" ht="14.25">
      <c r="R3585" s="1"/>
      <c r="S3585" s="1"/>
      <c r="T3585" s="1"/>
      <c r="U3585" s="1"/>
    </row>
    <row r="3586" spans="18:21" ht="14.25">
      <c r="R3586" s="1"/>
      <c r="S3586" s="1"/>
      <c r="T3586" s="1"/>
      <c r="U3586" s="1"/>
    </row>
    <row r="3587" spans="18:21" ht="14.25">
      <c r="R3587" s="7"/>
      <c r="S3587" s="7"/>
      <c r="T3587" s="7"/>
      <c r="U3587" s="7"/>
    </row>
    <row r="3588" spans="18:21" ht="14.25">
      <c r="R3588" s="1"/>
      <c r="S3588" s="1"/>
      <c r="T3588" s="1"/>
      <c r="U3588" s="1"/>
    </row>
    <row r="3589" spans="18:21" ht="14.25">
      <c r="R3589" s="1"/>
      <c r="S3589" s="1"/>
      <c r="T3589" s="1"/>
      <c r="U3589" s="1"/>
    </row>
    <row r="3590" spans="18:21" ht="14.25">
      <c r="R3590" s="1"/>
      <c r="S3590" s="1"/>
      <c r="T3590" s="1"/>
      <c r="U3590" s="1"/>
    </row>
    <row r="3591" spans="18:21" ht="14.25">
      <c r="R3591" s="4"/>
      <c r="S3591" s="4"/>
      <c r="T3591" s="4"/>
      <c r="U3591" s="4"/>
    </row>
    <row r="3592" spans="18:19" ht="14.25">
      <c r="R3592" s="4"/>
      <c r="S3592" s="4"/>
    </row>
    <row r="3593" spans="18:21" ht="14.25">
      <c r="R3593" s="1"/>
      <c r="S3593" s="1"/>
      <c r="T3593" s="1"/>
      <c r="U3593" s="1"/>
    </row>
    <row r="3594" spans="18:21" ht="18">
      <c r="R3594" s="9">
        <f>IF(N3578+N3579+N3580+N3581+N3582+N3583+N3584+N3585+N3586+N3587+M3591+M3592&gt;24,0,8)</f>
        <v>8</v>
      </c>
      <c r="S3594" s="1"/>
      <c r="T3594" s="1"/>
      <c r="U3594" s="1"/>
    </row>
    <row r="3595" spans="18:21" ht="15">
      <c r="R3595" s="10"/>
      <c r="S3595" s="10"/>
      <c r="T3595" s="10"/>
      <c r="U3595" s="11"/>
    </row>
    <row r="3597" spans="18:21" ht="14.25">
      <c r="R3597" s="1"/>
      <c r="S3597" s="1"/>
      <c r="T3597" s="1"/>
      <c r="U3597" s="1"/>
    </row>
    <row r="3598" spans="18:21" ht="14.25">
      <c r="R3598" s="1"/>
      <c r="S3598" s="1"/>
      <c r="T3598" s="1"/>
      <c r="U3598" s="1"/>
    </row>
    <row r="3599" spans="18:21" ht="14.25">
      <c r="R3599" s="1"/>
      <c r="S3599" s="1"/>
      <c r="T3599" s="1"/>
      <c r="U3599" s="1"/>
    </row>
    <row r="3600" spans="18:21" ht="14.25">
      <c r="R3600" s="1"/>
      <c r="S3600" s="1"/>
      <c r="T3600" s="1"/>
      <c r="U3600" s="1"/>
    </row>
    <row r="3601" spans="18:21" ht="14.25">
      <c r="R3601" s="1"/>
      <c r="S3601" s="1"/>
      <c r="T3601" s="1"/>
      <c r="U3601" s="1"/>
    </row>
    <row r="3602" spans="18:21" ht="14.25">
      <c r="R3602" s="1"/>
      <c r="S3602" s="2"/>
      <c r="T3602" s="3"/>
      <c r="U3602" s="3"/>
    </row>
    <row r="3603" spans="18:21" ht="14.25">
      <c r="R3603" s="1"/>
      <c r="S3603" s="57" t="s">
        <v>59</v>
      </c>
      <c r="T3603" s="58"/>
      <c r="U3603" s="58"/>
    </row>
    <row r="3604" spans="18:21" ht="14.25">
      <c r="R3604" s="1"/>
      <c r="S3604" s="59" t="s">
        <v>50</v>
      </c>
      <c r="T3604" s="60"/>
      <c r="U3604" s="60"/>
    </row>
    <row r="3605" spans="18:20" ht="14.25">
      <c r="R3605" s="1"/>
      <c r="S3605" s="12" t="s">
        <v>63</v>
      </c>
      <c r="T3605" s="13"/>
    </row>
    <row r="3606" spans="18:21" ht="14.25">
      <c r="R3606" s="1"/>
      <c r="S3606" s="61" t="s">
        <v>64</v>
      </c>
      <c r="T3606" s="60"/>
      <c r="U3606" s="60"/>
    </row>
    <row r="3607" spans="18:21" ht="14.25">
      <c r="R3607" s="4"/>
      <c r="S3607" s="14"/>
      <c r="T3607" s="1"/>
      <c r="U3607" s="1"/>
    </row>
    <row r="3608" spans="18:21" ht="14.25">
      <c r="R3608" s="1"/>
      <c r="S3608" s="1"/>
      <c r="T3608" s="1"/>
      <c r="U3608" s="1"/>
    </row>
    <row r="3609" spans="18:21" ht="14.25">
      <c r="R3609" s="1"/>
      <c r="S3609" s="1"/>
      <c r="T3609" s="1"/>
      <c r="U3609" s="1"/>
    </row>
    <row r="3610" spans="18:21" ht="14.25">
      <c r="R3610" s="1"/>
      <c r="S3610" s="1"/>
      <c r="T3610" s="1"/>
      <c r="U3610" s="1"/>
    </row>
    <row r="3611" spans="18:21" ht="14.25">
      <c r="R3611" s="1"/>
      <c r="S3611" s="1"/>
      <c r="T3611" s="1"/>
      <c r="U3611" s="1"/>
    </row>
    <row r="3612" spans="18:21" ht="14.25">
      <c r="R3612" s="1"/>
      <c r="S3612" s="1"/>
      <c r="T3612" s="1"/>
      <c r="U3612" s="1"/>
    </row>
    <row r="3613" spans="18:21" ht="14.25">
      <c r="R3613" s="1"/>
      <c r="S3613" s="1"/>
      <c r="T3613" s="1"/>
      <c r="U3613" s="1"/>
    </row>
    <row r="3614" spans="18:21" ht="14.25">
      <c r="R3614" s="1"/>
      <c r="S3614" s="1"/>
      <c r="T3614" s="1"/>
      <c r="U3614" s="1"/>
    </row>
    <row r="3615" spans="18:21" ht="14.25">
      <c r="R3615" s="1"/>
      <c r="S3615" s="1"/>
      <c r="T3615" s="1"/>
      <c r="U3615" s="1"/>
    </row>
    <row r="3616" spans="18:21" ht="14.25">
      <c r="R3616" s="1"/>
      <c r="S3616" s="1"/>
      <c r="T3616" s="1"/>
      <c r="U3616" s="1"/>
    </row>
    <row r="3617" spans="18:21" ht="14.25">
      <c r="R3617" s="1"/>
      <c r="S3617" s="1"/>
      <c r="T3617" s="1"/>
      <c r="U3617" s="1"/>
    </row>
    <row r="3618" spans="18:21" ht="14.25">
      <c r="R3618" s="7"/>
      <c r="S3618" s="7"/>
      <c r="T3618" s="7"/>
      <c r="U3618" s="7"/>
    </row>
    <row r="3619" spans="18:21" ht="14.25">
      <c r="R3619" s="1"/>
      <c r="S3619" s="1"/>
      <c r="T3619" s="1"/>
      <c r="U3619" s="1"/>
    </row>
    <row r="3620" spans="18:21" ht="14.25">
      <c r="R3620" s="1"/>
      <c r="S3620" s="1"/>
      <c r="T3620" s="1"/>
      <c r="U3620" s="1"/>
    </row>
    <row r="3621" spans="18:21" ht="14.25">
      <c r="R3621" s="1"/>
      <c r="S3621" s="1"/>
      <c r="T3621" s="1"/>
      <c r="U3621" s="1"/>
    </row>
    <row r="3622" spans="18:21" ht="14.25">
      <c r="R3622" s="4"/>
      <c r="S3622" s="4"/>
      <c r="T3622" s="4"/>
      <c r="U3622" s="4"/>
    </row>
    <row r="3623" spans="18:19" ht="14.25">
      <c r="R3623" s="4"/>
      <c r="S3623" s="4"/>
    </row>
    <row r="3624" spans="18:21" ht="14.25">
      <c r="R3624" s="1"/>
      <c r="S3624" s="1"/>
      <c r="T3624" s="1"/>
      <c r="U3624" s="1"/>
    </row>
    <row r="3625" spans="18:21" ht="18">
      <c r="R3625" s="9">
        <f>IF(N3609+N3610+N3611+N3612+N3613+N3614+N3615+N3616+N3617+N3618+M3622+M3623&gt;24,0,8)</f>
        <v>8</v>
      </c>
      <c r="S3625" s="1"/>
      <c r="T3625" s="1"/>
      <c r="U3625" s="1"/>
    </row>
    <row r="3626" spans="18:21" ht="15">
      <c r="R3626" s="10"/>
      <c r="S3626" s="10"/>
      <c r="T3626" s="10"/>
      <c r="U3626" s="11"/>
    </row>
    <row r="3628" spans="18:21" ht="14.25">
      <c r="R3628" s="1"/>
      <c r="S3628" s="1"/>
      <c r="T3628" s="1"/>
      <c r="U3628" s="1"/>
    </row>
    <row r="3629" spans="18:21" ht="14.25">
      <c r="R3629" s="1"/>
      <c r="S3629" s="1"/>
      <c r="T3629" s="1"/>
      <c r="U3629" s="1"/>
    </row>
    <row r="3630" spans="18:21" ht="14.25">
      <c r="R3630" s="1"/>
      <c r="S3630" s="1"/>
      <c r="T3630" s="1"/>
      <c r="U3630" s="1"/>
    </row>
    <row r="3631" spans="18:21" ht="14.25">
      <c r="R3631" s="1"/>
      <c r="S3631" s="1"/>
      <c r="T3631" s="1"/>
      <c r="U3631" s="1"/>
    </row>
    <row r="3632" spans="18:21" ht="14.25">
      <c r="R3632" s="1"/>
      <c r="S3632" s="1"/>
      <c r="T3632" s="1"/>
      <c r="U3632" s="1"/>
    </row>
    <row r="3633" spans="18:21" ht="14.25">
      <c r="R3633" s="1"/>
      <c r="S3633" s="2"/>
      <c r="T3633" s="3"/>
      <c r="U3633" s="3"/>
    </row>
    <row r="3634" spans="18:21" ht="14.25">
      <c r="R3634" s="1"/>
      <c r="S3634" s="57" t="s">
        <v>59</v>
      </c>
      <c r="T3634" s="58"/>
      <c r="U3634" s="58"/>
    </row>
    <row r="3635" spans="18:21" ht="14.25">
      <c r="R3635" s="1"/>
      <c r="S3635" s="59" t="s">
        <v>50</v>
      </c>
      <c r="T3635" s="60"/>
      <c r="U3635" s="60"/>
    </row>
    <row r="3636" spans="18:20" ht="14.25">
      <c r="R3636" s="1"/>
      <c r="S3636" s="12" t="s">
        <v>63</v>
      </c>
      <c r="T3636" s="13"/>
    </row>
    <row r="3637" spans="18:21" ht="14.25">
      <c r="R3637" s="1"/>
      <c r="S3637" s="61" t="s">
        <v>64</v>
      </c>
      <c r="T3637" s="60"/>
      <c r="U3637" s="60"/>
    </row>
    <row r="3638" spans="18:21" ht="14.25">
      <c r="R3638" s="4"/>
      <c r="S3638" s="14"/>
      <c r="T3638" s="1"/>
      <c r="U3638" s="1"/>
    </row>
    <row r="3639" spans="18:21" ht="14.25">
      <c r="R3639" s="1"/>
      <c r="S3639" s="1"/>
      <c r="T3639" s="1"/>
      <c r="U3639" s="1"/>
    </row>
    <row r="3640" spans="18:21" ht="14.25">
      <c r="R3640" s="1"/>
      <c r="S3640" s="1"/>
      <c r="T3640" s="1"/>
      <c r="U3640" s="1"/>
    </row>
    <row r="3641" spans="18:21" ht="14.25">
      <c r="R3641" s="1"/>
      <c r="S3641" s="1"/>
      <c r="T3641" s="1"/>
      <c r="U3641" s="1"/>
    </row>
    <row r="3642" spans="18:21" ht="14.25">
      <c r="R3642" s="1"/>
      <c r="S3642" s="1"/>
      <c r="T3642" s="1"/>
      <c r="U3642" s="1"/>
    </row>
    <row r="3643" spans="18:21" ht="14.25">
      <c r="R3643" s="1"/>
      <c r="S3643" s="1"/>
      <c r="T3643" s="1"/>
      <c r="U3643" s="1"/>
    </row>
    <row r="3644" spans="18:21" ht="14.25">
      <c r="R3644" s="1"/>
      <c r="S3644" s="1"/>
      <c r="T3644" s="1"/>
      <c r="U3644" s="1"/>
    </row>
    <row r="3645" spans="18:21" ht="14.25">
      <c r="R3645" s="1"/>
      <c r="S3645" s="1"/>
      <c r="T3645" s="1"/>
      <c r="U3645" s="1"/>
    </row>
    <row r="3646" spans="18:21" ht="14.25">
      <c r="R3646" s="1"/>
      <c r="S3646" s="1"/>
      <c r="T3646" s="1"/>
      <c r="U3646" s="1"/>
    </row>
    <row r="3647" spans="18:21" ht="14.25">
      <c r="R3647" s="1"/>
      <c r="S3647" s="1"/>
      <c r="T3647" s="1"/>
      <c r="U3647" s="1"/>
    </row>
    <row r="3648" spans="18:21" ht="14.25">
      <c r="R3648" s="1"/>
      <c r="S3648" s="1"/>
      <c r="T3648" s="1"/>
      <c r="U3648" s="1"/>
    </row>
    <row r="3649" spans="18:21" ht="14.25">
      <c r="R3649" s="7"/>
      <c r="S3649" s="7"/>
      <c r="T3649" s="7"/>
      <c r="U3649" s="7"/>
    </row>
    <row r="3650" spans="18:21" ht="14.25">
      <c r="R3650" s="1"/>
      <c r="S3650" s="1"/>
      <c r="T3650" s="1"/>
      <c r="U3650" s="1"/>
    </row>
    <row r="3651" spans="18:21" ht="14.25">
      <c r="R3651" s="1"/>
      <c r="S3651" s="1"/>
      <c r="T3651" s="1"/>
      <c r="U3651" s="1"/>
    </row>
    <row r="3652" spans="18:21" ht="14.25">
      <c r="R3652" s="1"/>
      <c r="S3652" s="1"/>
      <c r="T3652" s="1"/>
      <c r="U3652" s="1"/>
    </row>
    <row r="3653" spans="18:21" ht="14.25">
      <c r="R3653" s="4"/>
      <c r="S3653" s="4"/>
      <c r="T3653" s="4"/>
      <c r="U3653" s="4"/>
    </row>
    <row r="3654" spans="18:19" ht="14.25">
      <c r="R3654" s="4"/>
      <c r="S3654" s="4"/>
    </row>
    <row r="3655" spans="18:21" ht="14.25">
      <c r="R3655" s="1"/>
      <c r="S3655" s="1"/>
      <c r="T3655" s="1"/>
      <c r="U3655" s="1"/>
    </row>
    <row r="3656" spans="18:21" ht="18">
      <c r="R3656" s="9">
        <f>IF(N3640+N3641+N3642+N3643+N3644+N3645+N3646+N3647+N3648+N3649+M3653+M3654&gt;24,0,8)</f>
        <v>8</v>
      </c>
      <c r="S3656" s="1"/>
      <c r="T3656" s="1"/>
      <c r="U3656" s="1"/>
    </row>
    <row r="3657" spans="18:21" ht="15">
      <c r="R3657" s="10"/>
      <c r="S3657" s="10"/>
      <c r="T3657" s="10"/>
      <c r="U3657" s="11"/>
    </row>
    <row r="3659" spans="18:21" ht="14.25">
      <c r="R3659" s="1"/>
      <c r="S3659" s="1"/>
      <c r="T3659" s="1"/>
      <c r="U3659" s="1"/>
    </row>
    <row r="3660" spans="18:21" ht="14.25">
      <c r="R3660" s="1"/>
      <c r="S3660" s="1"/>
      <c r="T3660" s="1"/>
      <c r="U3660" s="1"/>
    </row>
    <row r="3661" spans="18:21" ht="14.25">
      <c r="R3661" s="1"/>
      <c r="S3661" s="1"/>
      <c r="T3661" s="1"/>
      <c r="U3661" s="1"/>
    </row>
    <row r="3662" spans="18:21" ht="14.25">
      <c r="R3662" s="1"/>
      <c r="S3662" s="1"/>
      <c r="T3662" s="1"/>
      <c r="U3662" s="1"/>
    </row>
    <row r="3663" spans="18:21" ht="14.25">
      <c r="R3663" s="1"/>
      <c r="S3663" s="1"/>
      <c r="T3663" s="1"/>
      <c r="U3663" s="1"/>
    </row>
    <row r="3664" spans="18:21" ht="14.25">
      <c r="R3664" s="1"/>
      <c r="S3664" s="2"/>
      <c r="T3664" s="3"/>
      <c r="U3664" s="3"/>
    </row>
    <row r="3665" spans="18:21" ht="14.25">
      <c r="R3665" s="1"/>
      <c r="S3665" s="57" t="s">
        <v>59</v>
      </c>
      <c r="T3665" s="58"/>
      <c r="U3665" s="58"/>
    </row>
    <row r="3666" spans="18:21" ht="14.25">
      <c r="R3666" s="1"/>
      <c r="S3666" s="59" t="s">
        <v>50</v>
      </c>
      <c r="T3666" s="60"/>
      <c r="U3666" s="60"/>
    </row>
    <row r="3667" spans="18:20" ht="14.25">
      <c r="R3667" s="1"/>
      <c r="S3667" s="12" t="s">
        <v>63</v>
      </c>
      <c r="T3667" s="13"/>
    </row>
    <row r="3668" spans="18:21" ht="14.25">
      <c r="R3668" s="1"/>
      <c r="S3668" s="61" t="s">
        <v>64</v>
      </c>
      <c r="T3668" s="60"/>
      <c r="U3668" s="60"/>
    </row>
    <row r="3669" spans="18:21" ht="14.25">
      <c r="R3669" s="4"/>
      <c r="S3669" s="14"/>
      <c r="T3669" s="1"/>
      <c r="U3669" s="1"/>
    </row>
    <row r="3670" spans="18:21" ht="14.25">
      <c r="R3670" s="1"/>
      <c r="S3670" s="1"/>
      <c r="T3670" s="1"/>
      <c r="U3670" s="1"/>
    </row>
    <row r="3671" spans="18:21" ht="14.25">
      <c r="R3671" s="1"/>
      <c r="S3671" s="1"/>
      <c r="T3671" s="1"/>
      <c r="U3671" s="1"/>
    </row>
    <row r="3672" spans="18:21" ht="14.25">
      <c r="R3672" s="1"/>
      <c r="S3672" s="1"/>
      <c r="T3672" s="1"/>
      <c r="U3672" s="1"/>
    </row>
    <row r="3673" spans="18:21" ht="14.25">
      <c r="R3673" s="1"/>
      <c r="S3673" s="1"/>
      <c r="T3673" s="1"/>
      <c r="U3673" s="1"/>
    </row>
    <row r="3674" spans="18:21" ht="14.25">
      <c r="R3674" s="1"/>
      <c r="S3674" s="1"/>
      <c r="T3674" s="1"/>
      <c r="U3674" s="1"/>
    </row>
    <row r="3675" spans="18:21" ht="14.25">
      <c r="R3675" s="1"/>
      <c r="S3675" s="1"/>
      <c r="T3675" s="1"/>
      <c r="U3675" s="1"/>
    </row>
    <row r="3676" spans="18:21" ht="14.25">
      <c r="R3676" s="1"/>
      <c r="S3676" s="1"/>
      <c r="T3676" s="1"/>
      <c r="U3676" s="1"/>
    </row>
    <row r="3677" spans="18:21" ht="14.25">
      <c r="R3677" s="1"/>
      <c r="S3677" s="1"/>
      <c r="T3677" s="1"/>
      <c r="U3677" s="1"/>
    </row>
    <row r="3678" spans="18:21" ht="14.25">
      <c r="R3678" s="1"/>
      <c r="S3678" s="1"/>
      <c r="T3678" s="1"/>
      <c r="U3678" s="1"/>
    </row>
    <row r="3679" spans="18:21" ht="14.25">
      <c r="R3679" s="1"/>
      <c r="S3679" s="1"/>
      <c r="T3679" s="1"/>
      <c r="U3679" s="1"/>
    </row>
    <row r="3680" spans="18:21" ht="14.25">
      <c r="R3680" s="7"/>
      <c r="S3680" s="7"/>
      <c r="T3680" s="7"/>
      <c r="U3680" s="7"/>
    </row>
    <row r="3681" spans="18:21" ht="14.25">
      <c r="R3681" s="1"/>
      <c r="S3681" s="1"/>
      <c r="T3681" s="1"/>
      <c r="U3681" s="1"/>
    </row>
    <row r="3682" spans="18:21" ht="14.25">
      <c r="R3682" s="1"/>
      <c r="S3682" s="1"/>
      <c r="T3682" s="1"/>
      <c r="U3682" s="1"/>
    </row>
    <row r="3683" spans="18:21" ht="14.25">
      <c r="R3683" s="1"/>
      <c r="S3683" s="1"/>
      <c r="T3683" s="1"/>
      <c r="U3683" s="1"/>
    </row>
    <row r="3684" spans="18:21" ht="14.25">
      <c r="R3684" s="4"/>
      <c r="S3684" s="4"/>
      <c r="T3684" s="4"/>
      <c r="U3684" s="4"/>
    </row>
    <row r="3685" spans="18:19" ht="14.25">
      <c r="R3685" s="4"/>
      <c r="S3685" s="4"/>
    </row>
    <row r="3686" spans="18:21" ht="14.25">
      <c r="R3686" s="1"/>
      <c r="S3686" s="1"/>
      <c r="T3686" s="1"/>
      <c r="U3686" s="1"/>
    </row>
    <row r="3687" spans="18:21" ht="18">
      <c r="R3687" s="9">
        <f>IF(N3671+N3672+N3673+N3674+N3675+N3676+N3677+N3678+N3679+N3680+M3684+M3685&gt;24,0,8)</f>
        <v>8</v>
      </c>
      <c r="S3687" s="1"/>
      <c r="T3687" s="1"/>
      <c r="U3687" s="1"/>
    </row>
    <row r="3688" spans="18:21" ht="15">
      <c r="R3688" s="10"/>
      <c r="S3688" s="10"/>
      <c r="T3688" s="10"/>
      <c r="U3688" s="11"/>
    </row>
    <row r="3690" spans="18:21" ht="14.25">
      <c r="R3690" s="1"/>
      <c r="S3690" s="1"/>
      <c r="T3690" s="1"/>
      <c r="U3690" s="1"/>
    </row>
    <row r="3691" spans="18:21" ht="14.25">
      <c r="R3691" s="1"/>
      <c r="S3691" s="1"/>
      <c r="T3691" s="1"/>
      <c r="U3691" s="1"/>
    </row>
    <row r="3692" spans="18:21" ht="14.25">
      <c r="R3692" s="1"/>
      <c r="S3692" s="1"/>
      <c r="T3692" s="1"/>
      <c r="U3692" s="1"/>
    </row>
    <row r="3693" spans="18:21" ht="14.25">
      <c r="R3693" s="1"/>
      <c r="S3693" s="1"/>
      <c r="T3693" s="1"/>
      <c r="U3693" s="1"/>
    </row>
    <row r="3694" spans="18:21" ht="14.25">
      <c r="R3694" s="1"/>
      <c r="S3694" s="1"/>
      <c r="T3694" s="1"/>
      <c r="U3694" s="1"/>
    </row>
    <row r="3695" spans="18:21" ht="14.25">
      <c r="R3695" s="1"/>
      <c r="S3695" s="2"/>
      <c r="T3695" s="3"/>
      <c r="U3695" s="3"/>
    </row>
    <row r="3696" spans="18:21" ht="14.25">
      <c r="R3696" s="1"/>
      <c r="S3696" s="57" t="s">
        <v>59</v>
      </c>
      <c r="T3696" s="58"/>
      <c r="U3696" s="58"/>
    </row>
    <row r="3697" spans="18:21" ht="14.25">
      <c r="R3697" s="1"/>
      <c r="S3697" s="59" t="s">
        <v>50</v>
      </c>
      <c r="T3697" s="60"/>
      <c r="U3697" s="60"/>
    </row>
    <row r="3698" spans="18:20" ht="14.25">
      <c r="R3698" s="1"/>
      <c r="S3698" s="12" t="s">
        <v>63</v>
      </c>
      <c r="T3698" s="13"/>
    </row>
    <row r="3699" spans="18:21" ht="14.25">
      <c r="R3699" s="1"/>
      <c r="S3699" s="61" t="s">
        <v>64</v>
      </c>
      <c r="T3699" s="60"/>
      <c r="U3699" s="60"/>
    </row>
    <row r="3700" spans="18:21" ht="14.25">
      <c r="R3700" s="4"/>
      <c r="S3700" s="14"/>
      <c r="T3700" s="1"/>
      <c r="U3700" s="1"/>
    </row>
    <row r="3701" spans="18:21" ht="14.25">
      <c r="R3701" s="1"/>
      <c r="S3701" s="1"/>
      <c r="T3701" s="1"/>
      <c r="U3701" s="1"/>
    </row>
    <row r="3702" spans="18:21" ht="14.25">
      <c r="R3702" s="1"/>
      <c r="S3702" s="1"/>
      <c r="T3702" s="1"/>
      <c r="U3702" s="1"/>
    </row>
    <row r="3703" spans="18:21" ht="14.25">
      <c r="R3703" s="1"/>
      <c r="S3703" s="1"/>
      <c r="T3703" s="1"/>
      <c r="U3703" s="1"/>
    </row>
    <row r="3704" spans="18:21" ht="14.25">
      <c r="R3704" s="1"/>
      <c r="S3704" s="1"/>
      <c r="T3704" s="1"/>
      <c r="U3704" s="1"/>
    </row>
    <row r="3705" spans="18:21" ht="14.25">
      <c r="R3705" s="1"/>
      <c r="S3705" s="1"/>
      <c r="T3705" s="1"/>
      <c r="U3705" s="1"/>
    </row>
    <row r="3706" spans="18:21" ht="14.25">
      <c r="R3706" s="1"/>
      <c r="S3706" s="1"/>
      <c r="T3706" s="1"/>
      <c r="U3706" s="1"/>
    </row>
    <row r="3707" spans="18:21" ht="14.25">
      <c r="R3707" s="1"/>
      <c r="S3707" s="1"/>
      <c r="T3707" s="1"/>
      <c r="U3707" s="1"/>
    </row>
    <row r="3708" spans="18:21" ht="14.25">
      <c r="R3708" s="1"/>
      <c r="S3708" s="1"/>
      <c r="T3708" s="1"/>
      <c r="U3708" s="1"/>
    </row>
    <row r="3709" spans="18:21" ht="14.25">
      <c r="R3709" s="1"/>
      <c r="S3709" s="1"/>
      <c r="T3709" s="1"/>
      <c r="U3709" s="1"/>
    </row>
    <row r="3710" spans="18:21" ht="14.25">
      <c r="R3710" s="1"/>
      <c r="S3710" s="1"/>
      <c r="T3710" s="1"/>
      <c r="U3710" s="1"/>
    </row>
    <row r="3711" spans="18:21" ht="14.25">
      <c r="R3711" s="7"/>
      <c r="S3711" s="7"/>
      <c r="T3711" s="7"/>
      <c r="U3711" s="7"/>
    </row>
    <row r="3712" spans="18:21" ht="14.25">
      <c r="R3712" s="1"/>
      <c r="S3712" s="1"/>
      <c r="T3712" s="1"/>
      <c r="U3712" s="1"/>
    </row>
    <row r="3713" spans="18:21" ht="14.25">
      <c r="R3713" s="1"/>
      <c r="S3713" s="1"/>
      <c r="T3713" s="1"/>
      <c r="U3713" s="1"/>
    </row>
    <row r="3714" spans="18:21" ht="14.25">
      <c r="R3714" s="1"/>
      <c r="S3714" s="1"/>
      <c r="T3714" s="1"/>
      <c r="U3714" s="1"/>
    </row>
    <row r="3715" spans="18:21" ht="14.25">
      <c r="R3715" s="4"/>
      <c r="S3715" s="4"/>
      <c r="T3715" s="4"/>
      <c r="U3715" s="4"/>
    </row>
    <row r="3716" spans="18:19" ht="14.25">
      <c r="R3716" s="4"/>
      <c r="S3716" s="4"/>
    </row>
    <row r="3717" spans="18:21" ht="14.25">
      <c r="R3717" s="1"/>
      <c r="S3717" s="1"/>
      <c r="T3717" s="1"/>
      <c r="U3717" s="1"/>
    </row>
    <row r="3718" spans="18:21" ht="18">
      <c r="R3718" s="9">
        <f>IF(N3702+N3703+N3704+N3705+N3706+N3707+N3708+N3709+N3710+N3711+M3715+M3716&gt;24,0,8)</f>
        <v>8</v>
      </c>
      <c r="S3718" s="1"/>
      <c r="T3718" s="1"/>
      <c r="U3718" s="1"/>
    </row>
    <row r="3719" spans="18:21" ht="15">
      <c r="R3719" s="10"/>
      <c r="S3719" s="10"/>
      <c r="T3719" s="10"/>
      <c r="U3719" s="11"/>
    </row>
    <row r="3721" spans="18:21" ht="14.25">
      <c r="R3721" s="1"/>
      <c r="S3721" s="1"/>
      <c r="T3721" s="1"/>
      <c r="U3721" s="1"/>
    </row>
    <row r="3722" spans="18:21" ht="14.25">
      <c r="R3722" s="1"/>
      <c r="S3722" s="1"/>
      <c r="T3722" s="1"/>
      <c r="U3722" s="1"/>
    </row>
    <row r="3723" spans="18:21" ht="14.25">
      <c r="R3723" s="1"/>
      <c r="S3723" s="1"/>
      <c r="T3723" s="1"/>
      <c r="U3723" s="1"/>
    </row>
    <row r="3724" spans="18:21" ht="14.25">
      <c r="R3724" s="1"/>
      <c r="S3724" s="1"/>
      <c r="T3724" s="1"/>
      <c r="U3724" s="1"/>
    </row>
    <row r="3725" spans="18:21" ht="14.25">
      <c r="R3725" s="1"/>
      <c r="S3725" s="1"/>
      <c r="T3725" s="1"/>
      <c r="U3725" s="1"/>
    </row>
    <row r="3726" spans="18:21" ht="14.25">
      <c r="R3726" s="1"/>
      <c r="S3726" s="2"/>
      <c r="T3726" s="3"/>
      <c r="U3726" s="3"/>
    </row>
    <row r="3727" spans="18:21" ht="14.25">
      <c r="R3727" s="1"/>
      <c r="S3727" s="57" t="s">
        <v>59</v>
      </c>
      <c r="T3727" s="58"/>
      <c r="U3727" s="58"/>
    </row>
    <row r="3728" spans="18:21" ht="14.25">
      <c r="R3728" s="1"/>
      <c r="S3728" s="59" t="s">
        <v>50</v>
      </c>
      <c r="T3728" s="60"/>
      <c r="U3728" s="60"/>
    </row>
    <row r="3729" spans="18:20" ht="14.25">
      <c r="R3729" s="1"/>
      <c r="S3729" s="12" t="s">
        <v>63</v>
      </c>
      <c r="T3729" s="13"/>
    </row>
    <row r="3730" spans="18:21" ht="14.25">
      <c r="R3730" s="1"/>
      <c r="S3730" s="61" t="s">
        <v>64</v>
      </c>
      <c r="T3730" s="60"/>
      <c r="U3730" s="60"/>
    </row>
    <row r="3731" spans="18:21" ht="14.25">
      <c r="R3731" s="4"/>
      <c r="S3731" s="14"/>
      <c r="T3731" s="1"/>
      <c r="U3731" s="1"/>
    </row>
    <row r="3732" spans="18:21" ht="14.25">
      <c r="R3732" s="1"/>
      <c r="S3732" s="1"/>
      <c r="T3732" s="1"/>
      <c r="U3732" s="1"/>
    </row>
    <row r="3733" spans="18:21" ht="14.25">
      <c r="R3733" s="1"/>
      <c r="S3733" s="1"/>
      <c r="T3733" s="1"/>
      <c r="U3733" s="1"/>
    </row>
    <row r="3734" spans="18:21" ht="14.25">
      <c r="R3734" s="1"/>
      <c r="S3734" s="1"/>
      <c r="T3734" s="1"/>
      <c r="U3734" s="1"/>
    </row>
    <row r="3735" spans="18:21" ht="14.25">
      <c r="R3735" s="1"/>
      <c r="S3735" s="1"/>
      <c r="T3735" s="1"/>
      <c r="U3735" s="1"/>
    </row>
    <row r="3736" spans="18:21" ht="14.25">
      <c r="R3736" s="1"/>
      <c r="S3736" s="1"/>
      <c r="T3736" s="1"/>
      <c r="U3736" s="1"/>
    </row>
    <row r="3737" spans="18:21" ht="14.25">
      <c r="R3737" s="1"/>
      <c r="S3737" s="1"/>
      <c r="T3737" s="1"/>
      <c r="U3737" s="1"/>
    </row>
    <row r="3738" spans="18:21" ht="14.25">
      <c r="R3738" s="1"/>
      <c r="S3738" s="1"/>
      <c r="T3738" s="1"/>
      <c r="U3738" s="1"/>
    </row>
    <row r="3739" spans="18:21" ht="14.25">
      <c r="R3739" s="1"/>
      <c r="S3739" s="1"/>
      <c r="T3739" s="1"/>
      <c r="U3739" s="1"/>
    </row>
    <row r="3740" spans="18:21" ht="14.25">
      <c r="R3740" s="1"/>
      <c r="S3740" s="1"/>
      <c r="T3740" s="1"/>
      <c r="U3740" s="1"/>
    </row>
    <row r="3741" spans="18:21" ht="14.25">
      <c r="R3741" s="1"/>
      <c r="S3741" s="1"/>
      <c r="T3741" s="1"/>
      <c r="U3741" s="1"/>
    </row>
    <row r="3742" spans="18:21" ht="14.25">
      <c r="R3742" s="7"/>
      <c r="S3742" s="7"/>
      <c r="T3742" s="7"/>
      <c r="U3742" s="7"/>
    </row>
    <row r="3743" spans="18:21" ht="14.25">
      <c r="R3743" s="1"/>
      <c r="S3743" s="1"/>
      <c r="T3743" s="1"/>
      <c r="U3743" s="1"/>
    </row>
    <row r="3744" spans="18:21" ht="14.25">
      <c r="R3744" s="1"/>
      <c r="S3744" s="1"/>
      <c r="T3744" s="1"/>
      <c r="U3744" s="1"/>
    </row>
    <row r="3745" spans="18:21" ht="14.25">
      <c r="R3745" s="1"/>
      <c r="S3745" s="1"/>
      <c r="T3745" s="1"/>
      <c r="U3745" s="1"/>
    </row>
    <row r="3746" spans="18:21" ht="14.25">
      <c r="R3746" s="4"/>
      <c r="S3746" s="4"/>
      <c r="T3746" s="4"/>
      <c r="U3746" s="4"/>
    </row>
    <row r="3747" spans="18:19" ht="14.25">
      <c r="R3747" s="4"/>
      <c r="S3747" s="4"/>
    </row>
    <row r="3748" spans="18:21" ht="14.25">
      <c r="R3748" s="1"/>
      <c r="S3748" s="1"/>
      <c r="T3748" s="1"/>
      <c r="U3748" s="1"/>
    </row>
    <row r="3749" spans="18:21" ht="18">
      <c r="R3749" s="9">
        <f>IF(N3733+N3734+N3735+N3736+N3737+N3738+N3739+N3740+N3741+N3742+M3746+M3747&gt;24,0,8)</f>
        <v>8</v>
      </c>
      <c r="S3749" s="1"/>
      <c r="T3749" s="1"/>
      <c r="U3749" s="1"/>
    </row>
    <row r="3750" spans="18:21" ht="15">
      <c r="R3750" s="10"/>
      <c r="S3750" s="10"/>
      <c r="T3750" s="10"/>
      <c r="U3750" s="11"/>
    </row>
    <row r="3752" spans="18:21" ht="14.25">
      <c r="R3752" s="1"/>
      <c r="S3752" s="1"/>
      <c r="T3752" s="1"/>
      <c r="U3752" s="1"/>
    </row>
    <row r="3753" spans="18:21" ht="14.25">
      <c r="R3753" s="1"/>
      <c r="S3753" s="1"/>
      <c r="T3753" s="1"/>
      <c r="U3753" s="1"/>
    </row>
    <row r="3754" spans="18:21" ht="14.25">
      <c r="R3754" s="1"/>
      <c r="S3754" s="1"/>
      <c r="T3754" s="1"/>
      <c r="U3754" s="1"/>
    </row>
    <row r="3755" spans="18:21" ht="14.25">
      <c r="R3755" s="1"/>
      <c r="S3755" s="1"/>
      <c r="T3755" s="1"/>
      <c r="U3755" s="1"/>
    </row>
    <row r="3756" spans="18:21" ht="14.25">
      <c r="R3756" s="1"/>
      <c r="S3756" s="1"/>
      <c r="T3756" s="1"/>
      <c r="U3756" s="1"/>
    </row>
    <row r="3757" spans="18:21" ht="14.25">
      <c r="R3757" s="1"/>
      <c r="S3757" s="2"/>
      <c r="T3757" s="3"/>
      <c r="U3757" s="3"/>
    </row>
    <row r="3758" spans="18:21" ht="14.25">
      <c r="R3758" s="1"/>
      <c r="S3758" s="57" t="s">
        <v>59</v>
      </c>
      <c r="T3758" s="58"/>
      <c r="U3758" s="58"/>
    </row>
    <row r="3759" spans="18:21" ht="14.25">
      <c r="R3759" s="1"/>
      <c r="S3759" s="59" t="s">
        <v>50</v>
      </c>
      <c r="T3759" s="60"/>
      <c r="U3759" s="60"/>
    </row>
    <row r="3760" spans="18:20" ht="14.25">
      <c r="R3760" s="1"/>
      <c r="S3760" s="12" t="s">
        <v>63</v>
      </c>
      <c r="T3760" s="13"/>
    </row>
    <row r="3761" spans="18:21" ht="14.25">
      <c r="R3761" s="1"/>
      <c r="S3761" s="61" t="s">
        <v>64</v>
      </c>
      <c r="T3761" s="60"/>
      <c r="U3761" s="60"/>
    </row>
    <row r="3762" spans="18:21" ht="14.25">
      <c r="R3762" s="4"/>
      <c r="S3762" s="14"/>
      <c r="T3762" s="1"/>
      <c r="U3762" s="1"/>
    </row>
    <row r="3763" spans="18:21" ht="14.25">
      <c r="R3763" s="1"/>
      <c r="S3763" s="1"/>
      <c r="T3763" s="1"/>
      <c r="U3763" s="1"/>
    </row>
    <row r="3764" spans="18:21" ht="14.25">
      <c r="R3764" s="1"/>
      <c r="S3764" s="1"/>
      <c r="T3764" s="1"/>
      <c r="U3764" s="1"/>
    </row>
    <row r="3765" spans="18:21" ht="14.25">
      <c r="R3765" s="1"/>
      <c r="S3765" s="1"/>
      <c r="T3765" s="1"/>
      <c r="U3765" s="1"/>
    </row>
    <row r="3766" spans="18:21" ht="14.25">
      <c r="R3766" s="1"/>
      <c r="S3766" s="1"/>
      <c r="T3766" s="1"/>
      <c r="U3766" s="1"/>
    </row>
    <row r="3767" spans="18:21" ht="14.25">
      <c r="R3767" s="1"/>
      <c r="S3767" s="1"/>
      <c r="T3767" s="1"/>
      <c r="U3767" s="1"/>
    </row>
    <row r="3768" spans="18:21" ht="14.25">
      <c r="R3768" s="1"/>
      <c r="S3768" s="1"/>
      <c r="T3768" s="1"/>
      <c r="U3768" s="1"/>
    </row>
    <row r="3769" spans="18:21" ht="14.25">
      <c r="R3769" s="1"/>
      <c r="S3769" s="1"/>
      <c r="T3769" s="1"/>
      <c r="U3769" s="1"/>
    </row>
    <row r="3770" spans="18:21" ht="14.25">
      <c r="R3770" s="1"/>
      <c r="S3770" s="1"/>
      <c r="T3770" s="1"/>
      <c r="U3770" s="1"/>
    </row>
    <row r="3771" spans="18:21" ht="14.25">
      <c r="R3771" s="1"/>
      <c r="S3771" s="1"/>
      <c r="T3771" s="1"/>
      <c r="U3771" s="1"/>
    </row>
    <row r="3772" spans="18:21" ht="14.25">
      <c r="R3772" s="1"/>
      <c r="S3772" s="1"/>
      <c r="T3772" s="1"/>
      <c r="U3772" s="1"/>
    </row>
    <row r="3773" spans="18:21" ht="14.25">
      <c r="R3773" s="7"/>
      <c r="S3773" s="7"/>
      <c r="T3773" s="7"/>
      <c r="U3773" s="7"/>
    </row>
    <row r="3774" spans="18:21" ht="14.25">
      <c r="R3774" s="1"/>
      <c r="S3774" s="1"/>
      <c r="T3774" s="1"/>
      <c r="U3774" s="1"/>
    </row>
    <row r="3775" spans="18:21" ht="14.25">
      <c r="R3775" s="1"/>
      <c r="S3775" s="1"/>
      <c r="T3775" s="1"/>
      <c r="U3775" s="1"/>
    </row>
    <row r="3776" spans="18:21" ht="14.25">
      <c r="R3776" s="1"/>
      <c r="S3776" s="1"/>
      <c r="T3776" s="1"/>
      <c r="U3776" s="1"/>
    </row>
    <row r="3777" spans="18:21" ht="14.25">
      <c r="R3777" s="4"/>
      <c r="S3777" s="4"/>
      <c r="T3777" s="4"/>
      <c r="U3777" s="4"/>
    </row>
    <row r="3778" spans="18:19" ht="14.25">
      <c r="R3778" s="4"/>
      <c r="S3778" s="4"/>
    </row>
    <row r="3779" spans="18:21" ht="14.25">
      <c r="R3779" s="1"/>
      <c r="S3779" s="1"/>
      <c r="T3779" s="1"/>
      <c r="U3779" s="1"/>
    </row>
    <row r="3780" spans="18:21" ht="18">
      <c r="R3780" s="9">
        <f>IF(N3764+N3765+N3766+N3767+N3768+N3769+N3770+N3771+N3772+N3773+M3777+M3778&gt;24,0,8)</f>
        <v>8</v>
      </c>
      <c r="S3780" s="1"/>
      <c r="T3780" s="1"/>
      <c r="U3780" s="1"/>
    </row>
    <row r="3781" spans="18:21" ht="15">
      <c r="R3781" s="10"/>
      <c r="S3781" s="10"/>
      <c r="T3781" s="10"/>
      <c r="U3781" s="11"/>
    </row>
    <row r="3783" spans="18:21" ht="14.25">
      <c r="R3783" s="1"/>
      <c r="S3783" s="1"/>
      <c r="T3783" s="1"/>
      <c r="U3783" s="1"/>
    </row>
    <row r="3784" spans="18:21" ht="14.25">
      <c r="R3784" s="1"/>
      <c r="S3784" s="1"/>
      <c r="T3784" s="1"/>
      <c r="U3784" s="1"/>
    </row>
    <row r="3785" spans="18:21" ht="14.25">
      <c r="R3785" s="1"/>
      <c r="S3785" s="1"/>
      <c r="T3785" s="1"/>
      <c r="U3785" s="1"/>
    </row>
    <row r="3786" spans="18:21" ht="14.25">
      <c r="R3786" s="1"/>
      <c r="S3786" s="1"/>
      <c r="T3786" s="1"/>
      <c r="U3786" s="1"/>
    </row>
    <row r="3787" spans="18:21" ht="14.25">
      <c r="R3787" s="1"/>
      <c r="S3787" s="1"/>
      <c r="T3787" s="1"/>
      <c r="U3787" s="1"/>
    </row>
    <row r="3788" spans="18:21" ht="14.25">
      <c r="R3788" s="1"/>
      <c r="S3788" s="2"/>
      <c r="T3788" s="3"/>
      <c r="U3788" s="3"/>
    </row>
    <row r="3789" spans="18:21" ht="14.25">
      <c r="R3789" s="1"/>
      <c r="S3789" s="57" t="s">
        <v>59</v>
      </c>
      <c r="T3789" s="58"/>
      <c r="U3789" s="58"/>
    </row>
    <row r="3790" spans="18:21" ht="14.25">
      <c r="R3790" s="1"/>
      <c r="S3790" s="59" t="s">
        <v>50</v>
      </c>
      <c r="T3790" s="60"/>
      <c r="U3790" s="60"/>
    </row>
    <row r="3791" spans="18:20" ht="14.25">
      <c r="R3791" s="1"/>
      <c r="S3791" s="12" t="s">
        <v>63</v>
      </c>
      <c r="T3791" s="13"/>
    </row>
    <row r="3792" spans="18:21" ht="14.25">
      <c r="R3792" s="1"/>
      <c r="S3792" s="61" t="s">
        <v>64</v>
      </c>
      <c r="T3792" s="60"/>
      <c r="U3792" s="60"/>
    </row>
    <row r="3793" spans="18:21" ht="14.25">
      <c r="R3793" s="4"/>
      <c r="S3793" s="14"/>
      <c r="T3793" s="1"/>
      <c r="U3793" s="1"/>
    </row>
    <row r="3794" spans="18:21" ht="14.25">
      <c r="R3794" s="1"/>
      <c r="S3794" s="1"/>
      <c r="T3794" s="1"/>
      <c r="U3794" s="1"/>
    </row>
    <row r="3795" spans="18:21" ht="14.25">
      <c r="R3795" s="1"/>
      <c r="S3795" s="1"/>
      <c r="T3795" s="1"/>
      <c r="U3795" s="1"/>
    </row>
    <row r="3796" spans="18:21" ht="14.25">
      <c r="R3796" s="1"/>
      <c r="S3796" s="1"/>
      <c r="T3796" s="1"/>
      <c r="U3796" s="1"/>
    </row>
    <row r="3797" spans="18:21" ht="14.25">
      <c r="R3797" s="1"/>
      <c r="S3797" s="1"/>
      <c r="T3797" s="1"/>
      <c r="U3797" s="1"/>
    </row>
    <row r="3798" spans="18:21" ht="14.25">
      <c r="R3798" s="1"/>
      <c r="S3798" s="1"/>
      <c r="T3798" s="1"/>
      <c r="U3798" s="1"/>
    </row>
    <row r="3799" spans="18:21" ht="14.25">
      <c r="R3799" s="1"/>
      <c r="S3799" s="1"/>
      <c r="T3799" s="1"/>
      <c r="U3799" s="1"/>
    </row>
    <row r="3800" spans="18:21" ht="14.25">
      <c r="R3800" s="1"/>
      <c r="S3800" s="1"/>
      <c r="T3800" s="1"/>
      <c r="U3800" s="1"/>
    </row>
    <row r="3801" spans="18:21" ht="14.25">
      <c r="R3801" s="1"/>
      <c r="S3801" s="1"/>
      <c r="T3801" s="1"/>
      <c r="U3801" s="1"/>
    </row>
    <row r="3802" spans="18:21" ht="14.25">
      <c r="R3802" s="1"/>
      <c r="S3802" s="1"/>
      <c r="T3802" s="1"/>
      <c r="U3802" s="1"/>
    </row>
    <row r="3803" spans="18:21" ht="14.25">
      <c r="R3803" s="1"/>
      <c r="S3803" s="1"/>
      <c r="T3803" s="1"/>
      <c r="U3803" s="1"/>
    </row>
    <row r="3804" spans="18:21" ht="14.25">
      <c r="R3804" s="7"/>
      <c r="S3804" s="7"/>
      <c r="T3804" s="7"/>
      <c r="U3804" s="7"/>
    </row>
    <row r="3805" spans="18:21" ht="14.25">
      <c r="R3805" s="1"/>
      <c r="S3805" s="1"/>
      <c r="T3805" s="1"/>
      <c r="U3805" s="1"/>
    </row>
    <row r="3806" spans="18:21" ht="14.25">
      <c r="R3806" s="1"/>
      <c r="S3806" s="1"/>
      <c r="T3806" s="1"/>
      <c r="U3806" s="1"/>
    </row>
    <row r="3807" spans="18:21" ht="14.25">
      <c r="R3807" s="1"/>
      <c r="S3807" s="1"/>
      <c r="T3807" s="1"/>
      <c r="U3807" s="1"/>
    </row>
    <row r="3808" spans="18:21" ht="14.25">
      <c r="R3808" s="4"/>
      <c r="S3808" s="4"/>
      <c r="T3808" s="4"/>
      <c r="U3808" s="4"/>
    </row>
    <row r="3809" spans="18:19" ht="14.25">
      <c r="R3809" s="4"/>
      <c r="S3809" s="4"/>
    </row>
    <row r="3810" spans="18:21" ht="14.25">
      <c r="R3810" s="1"/>
      <c r="S3810" s="1"/>
      <c r="T3810" s="1"/>
      <c r="U3810" s="1"/>
    </row>
    <row r="3811" spans="18:21" ht="18">
      <c r="R3811" s="9">
        <f>IF(N3795+N3796+N3797+N3798+N3799+N3800+N3801+N3802+N3803+N3804+M3808+M3809&gt;24,0,8)</f>
        <v>8</v>
      </c>
      <c r="S3811" s="1"/>
      <c r="T3811" s="1"/>
      <c r="U3811" s="1"/>
    </row>
    <row r="3812" spans="18:21" ht="15">
      <c r="R3812" s="10"/>
      <c r="S3812" s="10"/>
      <c r="T3812" s="10"/>
      <c r="U3812" s="11"/>
    </row>
    <row r="3814" spans="18:21" ht="14.25">
      <c r="R3814" s="1"/>
      <c r="S3814" s="1"/>
      <c r="T3814" s="1"/>
      <c r="U3814" s="1"/>
    </row>
    <row r="3815" spans="18:21" ht="14.25">
      <c r="R3815" s="1"/>
      <c r="S3815" s="1"/>
      <c r="T3815" s="1"/>
      <c r="U3815" s="1"/>
    </row>
    <row r="3816" spans="18:21" ht="14.25">
      <c r="R3816" s="1"/>
      <c r="S3816" s="1"/>
      <c r="T3816" s="1"/>
      <c r="U3816" s="1"/>
    </row>
    <row r="3817" spans="18:21" ht="14.25">
      <c r="R3817" s="1"/>
      <c r="S3817" s="1"/>
      <c r="T3817" s="1"/>
      <c r="U3817" s="1"/>
    </row>
    <row r="3818" spans="18:21" ht="14.25">
      <c r="R3818" s="1"/>
      <c r="S3818" s="1"/>
      <c r="T3818" s="1"/>
      <c r="U3818" s="1"/>
    </row>
    <row r="3819" spans="18:21" ht="14.25">
      <c r="R3819" s="1"/>
      <c r="S3819" s="2"/>
      <c r="T3819" s="3"/>
      <c r="U3819" s="3"/>
    </row>
    <row r="3820" spans="18:21" ht="14.25">
      <c r="R3820" s="1"/>
      <c r="S3820" s="57" t="s">
        <v>59</v>
      </c>
      <c r="T3820" s="58"/>
      <c r="U3820" s="58"/>
    </row>
    <row r="3821" spans="18:21" ht="14.25">
      <c r="R3821" s="1"/>
      <c r="S3821" s="59" t="s">
        <v>50</v>
      </c>
      <c r="T3821" s="60"/>
      <c r="U3821" s="60"/>
    </row>
    <row r="3822" spans="18:20" ht="14.25">
      <c r="R3822" s="1"/>
      <c r="S3822" s="12" t="s">
        <v>63</v>
      </c>
      <c r="T3822" s="13"/>
    </row>
    <row r="3823" spans="18:21" ht="14.25">
      <c r="R3823" s="1"/>
      <c r="S3823" s="61" t="s">
        <v>64</v>
      </c>
      <c r="T3823" s="60"/>
      <c r="U3823" s="60"/>
    </row>
    <row r="3824" spans="18:21" ht="14.25">
      <c r="R3824" s="4"/>
      <c r="S3824" s="14"/>
      <c r="T3824" s="1"/>
      <c r="U3824" s="1"/>
    </row>
    <row r="3825" spans="18:21" ht="14.25">
      <c r="R3825" s="1"/>
      <c r="S3825" s="1"/>
      <c r="T3825" s="1"/>
      <c r="U3825" s="1"/>
    </row>
    <row r="3826" spans="18:21" ht="14.25">
      <c r="R3826" s="1"/>
      <c r="S3826" s="1"/>
      <c r="T3826" s="1"/>
      <c r="U3826" s="1"/>
    </row>
    <row r="3827" spans="18:21" ht="14.25">
      <c r="R3827" s="1"/>
      <c r="S3827" s="1"/>
      <c r="T3827" s="1"/>
      <c r="U3827" s="1"/>
    </row>
    <row r="3828" spans="18:21" ht="14.25">
      <c r="R3828" s="1"/>
      <c r="S3828" s="1"/>
      <c r="T3828" s="1"/>
      <c r="U3828" s="1"/>
    </row>
    <row r="3829" spans="18:21" ht="14.25">
      <c r="R3829" s="1"/>
      <c r="S3829" s="1"/>
      <c r="T3829" s="1"/>
      <c r="U3829" s="1"/>
    </row>
    <row r="3830" spans="18:21" ht="14.25">
      <c r="R3830" s="1"/>
      <c r="S3830" s="1"/>
      <c r="T3830" s="1"/>
      <c r="U3830" s="1"/>
    </row>
    <row r="3831" spans="18:21" ht="14.25">
      <c r="R3831" s="1"/>
      <c r="S3831" s="1"/>
      <c r="T3831" s="1"/>
      <c r="U3831" s="1"/>
    </row>
    <row r="3832" spans="18:21" ht="14.25">
      <c r="R3832" s="1"/>
      <c r="S3832" s="1"/>
      <c r="T3832" s="1"/>
      <c r="U3832" s="1"/>
    </row>
    <row r="3833" spans="18:21" ht="14.25">
      <c r="R3833" s="1"/>
      <c r="S3833" s="1"/>
      <c r="T3833" s="1"/>
      <c r="U3833" s="1"/>
    </row>
    <row r="3834" spans="18:21" ht="14.25">
      <c r="R3834" s="1"/>
      <c r="S3834" s="1"/>
      <c r="T3834" s="1"/>
      <c r="U3834" s="1"/>
    </row>
    <row r="3835" spans="18:21" ht="14.25">
      <c r="R3835" s="7"/>
      <c r="S3835" s="7"/>
      <c r="T3835" s="7"/>
      <c r="U3835" s="7"/>
    </row>
    <row r="3836" spans="18:21" ht="14.25">
      <c r="R3836" s="1"/>
      <c r="S3836" s="1"/>
      <c r="T3836" s="1"/>
      <c r="U3836" s="1"/>
    </row>
    <row r="3837" spans="18:21" ht="14.25">
      <c r="R3837" s="1"/>
      <c r="S3837" s="1"/>
      <c r="T3837" s="1"/>
      <c r="U3837" s="1"/>
    </row>
    <row r="3838" spans="18:21" ht="14.25">
      <c r="R3838" s="1"/>
      <c r="S3838" s="1"/>
      <c r="T3838" s="1"/>
      <c r="U3838" s="1"/>
    </row>
    <row r="3839" spans="18:21" ht="14.25">
      <c r="R3839" s="4"/>
      <c r="S3839" s="4"/>
      <c r="T3839" s="4"/>
      <c r="U3839" s="4"/>
    </row>
    <row r="3840" spans="18:19" ht="14.25">
      <c r="R3840" s="4"/>
      <c r="S3840" s="4"/>
    </row>
    <row r="3841" spans="18:21" ht="14.25">
      <c r="R3841" s="1"/>
      <c r="S3841" s="1"/>
      <c r="T3841" s="1"/>
      <c r="U3841" s="1"/>
    </row>
    <row r="3842" spans="18:21" ht="18">
      <c r="R3842" s="9">
        <f>IF(N3826+N3827+N3828+N3829+N3830+N3831+N3832+N3833+N3834+N3835+M3839+M3840&gt;24,0,8)</f>
        <v>8</v>
      </c>
      <c r="S3842" s="1"/>
      <c r="T3842" s="1"/>
      <c r="U3842" s="1"/>
    </row>
    <row r="3843" spans="18:21" ht="15">
      <c r="R3843" s="10"/>
      <c r="S3843" s="10"/>
      <c r="T3843" s="10"/>
      <c r="U3843" s="11"/>
    </row>
    <row r="3845" spans="18:21" ht="14.25">
      <c r="R3845" s="1"/>
      <c r="S3845" s="1"/>
      <c r="T3845" s="1"/>
      <c r="U3845" s="1"/>
    </row>
    <row r="3846" spans="18:21" ht="14.25">
      <c r="R3846" s="1"/>
      <c r="S3846" s="1"/>
      <c r="T3846" s="1"/>
      <c r="U3846" s="1"/>
    </row>
    <row r="3847" spans="18:21" ht="14.25">
      <c r="R3847" s="1"/>
      <c r="S3847" s="1"/>
      <c r="T3847" s="1"/>
      <c r="U3847" s="1"/>
    </row>
    <row r="3848" spans="18:21" ht="14.25">
      <c r="R3848" s="1"/>
      <c r="S3848" s="1"/>
      <c r="T3848" s="1"/>
      <c r="U3848" s="1"/>
    </row>
    <row r="3849" spans="18:21" ht="14.25">
      <c r="R3849" s="1"/>
      <c r="S3849" s="1"/>
      <c r="T3849" s="1"/>
      <c r="U3849" s="1"/>
    </row>
    <row r="3850" spans="18:21" ht="14.25">
      <c r="R3850" s="1"/>
      <c r="S3850" s="2"/>
      <c r="T3850" s="3"/>
      <c r="U3850" s="3"/>
    </row>
    <row r="3851" spans="18:21" ht="14.25">
      <c r="R3851" s="1"/>
      <c r="S3851" s="57" t="s">
        <v>59</v>
      </c>
      <c r="T3851" s="58"/>
      <c r="U3851" s="58"/>
    </row>
    <row r="3852" spans="18:21" ht="14.25">
      <c r="R3852" s="1"/>
      <c r="S3852" s="59" t="s">
        <v>50</v>
      </c>
      <c r="T3852" s="60"/>
      <c r="U3852" s="60"/>
    </row>
    <row r="3853" spans="18:20" ht="14.25">
      <c r="R3853" s="1"/>
      <c r="S3853" s="12" t="s">
        <v>63</v>
      </c>
      <c r="T3853" s="13"/>
    </row>
    <row r="3854" spans="18:21" ht="14.25">
      <c r="R3854" s="1"/>
      <c r="S3854" s="61" t="s">
        <v>64</v>
      </c>
      <c r="T3854" s="60"/>
      <c r="U3854" s="60"/>
    </row>
    <row r="3855" spans="18:21" ht="14.25">
      <c r="R3855" s="4"/>
      <c r="S3855" s="14"/>
      <c r="T3855" s="1"/>
      <c r="U3855" s="1"/>
    </row>
    <row r="3856" spans="18:21" ht="14.25">
      <c r="R3856" s="1"/>
      <c r="S3856" s="1"/>
      <c r="T3856" s="1"/>
      <c r="U3856" s="1"/>
    </row>
    <row r="3857" spans="18:21" ht="14.25">
      <c r="R3857" s="1"/>
      <c r="S3857" s="1"/>
      <c r="T3857" s="1"/>
      <c r="U3857" s="1"/>
    </row>
    <row r="3858" spans="18:21" ht="14.25">
      <c r="R3858" s="1"/>
      <c r="S3858" s="1"/>
      <c r="T3858" s="1"/>
      <c r="U3858" s="1"/>
    </row>
    <row r="3859" spans="18:21" ht="14.25">
      <c r="R3859" s="1"/>
      <c r="S3859" s="1"/>
      <c r="T3859" s="1"/>
      <c r="U3859" s="1"/>
    </row>
    <row r="3860" spans="18:21" ht="14.25">
      <c r="R3860" s="1"/>
      <c r="S3860" s="1"/>
      <c r="T3860" s="1"/>
      <c r="U3860" s="1"/>
    </row>
    <row r="3861" spans="18:21" ht="14.25">
      <c r="R3861" s="1"/>
      <c r="S3861" s="1"/>
      <c r="T3861" s="1"/>
      <c r="U3861" s="1"/>
    </row>
    <row r="3862" spans="18:21" ht="14.25">
      <c r="R3862" s="1"/>
      <c r="S3862" s="1"/>
      <c r="T3862" s="1"/>
      <c r="U3862" s="1"/>
    </row>
    <row r="3863" spans="18:21" ht="14.25">
      <c r="R3863" s="1"/>
      <c r="S3863" s="1"/>
      <c r="T3863" s="1"/>
      <c r="U3863" s="1"/>
    </row>
    <row r="3864" spans="18:21" ht="14.25">
      <c r="R3864" s="1"/>
      <c r="S3864" s="1"/>
      <c r="T3864" s="1"/>
      <c r="U3864" s="1"/>
    </row>
    <row r="3865" spans="18:21" ht="14.25">
      <c r="R3865" s="1"/>
      <c r="S3865" s="1"/>
      <c r="T3865" s="1"/>
      <c r="U3865" s="1"/>
    </row>
    <row r="3866" spans="18:21" ht="14.25">
      <c r="R3866" s="7"/>
      <c r="S3866" s="7"/>
      <c r="T3866" s="7"/>
      <c r="U3866" s="7"/>
    </row>
    <row r="3867" spans="18:21" ht="14.25">
      <c r="R3867" s="1"/>
      <c r="S3867" s="1"/>
      <c r="T3867" s="1"/>
      <c r="U3867" s="1"/>
    </row>
    <row r="3868" spans="18:21" ht="14.25">
      <c r="R3868" s="1"/>
      <c r="S3868" s="1"/>
      <c r="T3868" s="1"/>
      <c r="U3868" s="1"/>
    </row>
    <row r="3869" spans="18:21" ht="14.25">
      <c r="R3869" s="1"/>
      <c r="S3869" s="1"/>
      <c r="T3869" s="1"/>
      <c r="U3869" s="1"/>
    </row>
    <row r="3870" spans="18:21" ht="14.25">
      <c r="R3870" s="4"/>
      <c r="S3870" s="4"/>
      <c r="T3870" s="4"/>
      <c r="U3870" s="4"/>
    </row>
    <row r="3871" spans="18:19" ht="14.25">
      <c r="R3871" s="4"/>
      <c r="S3871" s="4"/>
    </row>
    <row r="3872" spans="18:21" ht="14.25">
      <c r="R3872" s="1"/>
      <c r="S3872" s="1"/>
      <c r="T3872" s="1"/>
      <c r="U3872" s="1"/>
    </row>
    <row r="3873" spans="18:21" ht="18">
      <c r="R3873" s="9">
        <f>IF(N3857+N3858+N3859+N3860+N3861+N3862+N3863+N3864+N3865+N3866+M3870+M3871&gt;24,0,8)</f>
        <v>8</v>
      </c>
      <c r="S3873" s="1"/>
      <c r="T3873" s="1"/>
      <c r="U3873" s="1"/>
    </row>
    <row r="3874" spans="18:21" ht="15">
      <c r="R3874" s="10"/>
      <c r="S3874" s="10"/>
      <c r="T3874" s="10"/>
      <c r="U3874" s="11"/>
    </row>
    <row r="3876" spans="18:21" ht="14.25">
      <c r="R3876" s="1"/>
      <c r="S3876" s="1"/>
      <c r="T3876" s="1"/>
      <c r="U3876" s="1"/>
    </row>
    <row r="3877" spans="18:21" ht="14.25">
      <c r="R3877" s="1"/>
      <c r="S3877" s="1"/>
      <c r="T3877" s="1"/>
      <c r="U3877" s="1"/>
    </row>
    <row r="3878" spans="18:21" ht="14.25">
      <c r="R3878" s="1"/>
      <c r="S3878" s="1"/>
      <c r="T3878" s="1"/>
      <c r="U3878" s="1"/>
    </row>
    <row r="3879" spans="18:21" ht="14.25">
      <c r="R3879" s="1"/>
      <c r="S3879" s="1"/>
      <c r="T3879" s="1"/>
      <c r="U3879" s="1"/>
    </row>
    <row r="3880" spans="18:21" ht="14.25">
      <c r="R3880" s="1"/>
      <c r="S3880" s="1"/>
      <c r="T3880" s="1"/>
      <c r="U3880" s="1"/>
    </row>
    <row r="3881" spans="18:21" ht="14.25">
      <c r="R3881" s="1"/>
      <c r="S3881" s="2"/>
      <c r="T3881" s="3"/>
      <c r="U3881" s="3"/>
    </row>
    <row r="3882" spans="18:21" ht="14.25">
      <c r="R3882" s="1"/>
      <c r="S3882" s="57" t="s">
        <v>59</v>
      </c>
      <c r="T3882" s="57"/>
      <c r="U3882" s="57"/>
    </row>
    <row r="3883" spans="18:21" ht="14.25">
      <c r="R3883" s="1"/>
      <c r="S3883" s="59" t="s">
        <v>50</v>
      </c>
      <c r="T3883" s="60"/>
      <c r="U3883" s="60"/>
    </row>
    <row r="3884" spans="18:20" ht="14.25">
      <c r="R3884" s="1"/>
      <c r="S3884" s="12" t="s">
        <v>63</v>
      </c>
      <c r="T3884" s="13"/>
    </row>
    <row r="3885" spans="18:21" ht="14.25">
      <c r="R3885" s="1"/>
      <c r="S3885" s="61" t="s">
        <v>64</v>
      </c>
      <c r="T3885" s="60"/>
      <c r="U3885" s="60"/>
    </row>
    <row r="3886" spans="18:21" ht="14.25">
      <c r="R3886" s="4"/>
      <c r="S3886" s="14"/>
      <c r="T3886" s="1"/>
      <c r="U3886" s="1"/>
    </row>
    <row r="3887" spans="18:21" ht="14.25">
      <c r="R3887" s="1"/>
      <c r="S3887" s="1"/>
      <c r="T3887" s="1"/>
      <c r="U3887" s="1"/>
    </row>
    <row r="3888" spans="18:21" ht="14.25">
      <c r="R3888" s="1"/>
      <c r="S3888" s="1"/>
      <c r="T3888" s="1"/>
      <c r="U3888" s="1"/>
    </row>
    <row r="3889" spans="18:21" ht="14.25">
      <c r="R3889" s="1"/>
      <c r="S3889" s="1"/>
      <c r="T3889" s="1"/>
      <c r="U3889" s="1"/>
    </row>
    <row r="3890" spans="18:21" ht="14.25">
      <c r="R3890" s="1"/>
      <c r="S3890" s="1"/>
      <c r="T3890" s="1"/>
      <c r="U3890" s="1"/>
    </row>
    <row r="3891" spans="18:21" ht="14.25">
      <c r="R3891" s="1"/>
      <c r="S3891" s="1"/>
      <c r="T3891" s="1"/>
      <c r="U3891" s="1"/>
    </row>
    <row r="3892" spans="18:21" ht="14.25">
      <c r="R3892" s="1"/>
      <c r="S3892" s="1"/>
      <c r="T3892" s="1"/>
      <c r="U3892" s="1"/>
    </row>
    <row r="3893" spans="18:21" ht="14.25">
      <c r="R3893" s="1"/>
      <c r="S3893" s="1"/>
      <c r="T3893" s="1"/>
      <c r="U3893" s="1"/>
    </row>
    <row r="3894" spans="18:21" ht="14.25">
      <c r="R3894" s="1"/>
      <c r="S3894" s="1"/>
      <c r="T3894" s="1"/>
      <c r="U3894" s="1"/>
    </row>
    <row r="3895" spans="18:21" ht="14.25">
      <c r="R3895" s="1"/>
      <c r="S3895" s="1"/>
      <c r="T3895" s="1"/>
      <c r="U3895" s="1"/>
    </row>
    <row r="3896" spans="18:21" ht="14.25">
      <c r="R3896" s="1"/>
      <c r="S3896" s="1"/>
      <c r="T3896" s="1"/>
      <c r="U3896" s="1"/>
    </row>
    <row r="3897" spans="18:21" ht="14.25">
      <c r="R3897" s="7"/>
      <c r="S3897" s="7"/>
      <c r="T3897" s="7"/>
      <c r="U3897" s="7"/>
    </row>
    <row r="3898" spans="18:21" ht="14.25">
      <c r="R3898" s="1"/>
      <c r="S3898" s="1"/>
      <c r="T3898" s="1"/>
      <c r="U3898" s="1"/>
    </row>
    <row r="3899" spans="18:21" ht="14.25">
      <c r="R3899" s="1"/>
      <c r="S3899" s="1"/>
      <c r="T3899" s="1"/>
      <c r="U3899" s="1"/>
    </row>
    <row r="3900" spans="18:21" ht="14.25">
      <c r="R3900" s="1"/>
      <c r="S3900" s="1"/>
      <c r="T3900" s="1"/>
      <c r="U3900" s="1"/>
    </row>
    <row r="3901" spans="18:21" ht="14.25">
      <c r="R3901" s="4"/>
      <c r="S3901" s="4"/>
      <c r="T3901" s="4"/>
      <c r="U3901" s="4"/>
    </row>
    <row r="3902" spans="18:19" ht="14.25">
      <c r="R3902" s="4"/>
      <c r="S3902" s="4"/>
    </row>
    <row r="3903" spans="18:21" ht="14.25">
      <c r="R3903" s="1"/>
      <c r="S3903" s="1"/>
      <c r="T3903" s="1"/>
      <c r="U3903" s="1"/>
    </row>
    <row r="3904" spans="18:21" ht="18">
      <c r="R3904" s="9">
        <f>IF(N3888+N3889+N3890+N3891+N3892+N3893+N3894+N3895+N3896+N3897+M3901+M3902&gt;24,0,8)</f>
        <v>8</v>
      </c>
      <c r="S3904" s="1"/>
      <c r="T3904" s="1"/>
      <c r="U3904" s="1"/>
    </row>
    <row r="3905" spans="18:21" ht="15">
      <c r="R3905" s="10"/>
      <c r="S3905" s="10"/>
      <c r="T3905" s="10"/>
      <c r="U3905" s="11"/>
    </row>
    <row r="3907" spans="18:21" ht="14.25">
      <c r="R3907" s="1"/>
      <c r="S3907" s="1"/>
      <c r="T3907" s="1"/>
      <c r="U3907" s="1"/>
    </row>
    <row r="3908" spans="18:21" ht="14.25">
      <c r="R3908" s="1"/>
      <c r="S3908" s="1"/>
      <c r="T3908" s="1"/>
      <c r="U3908" s="1"/>
    </row>
    <row r="3909" spans="18:21" ht="14.25">
      <c r="R3909" s="1"/>
      <c r="S3909" s="1"/>
      <c r="T3909" s="1"/>
      <c r="U3909" s="1"/>
    </row>
    <row r="3910" spans="18:21" ht="14.25">
      <c r="R3910" s="1"/>
      <c r="S3910" s="1"/>
      <c r="T3910" s="1"/>
      <c r="U3910" s="1"/>
    </row>
    <row r="3911" spans="18:21" ht="14.25">
      <c r="R3911" s="1"/>
      <c r="S3911" s="1"/>
      <c r="T3911" s="1"/>
      <c r="U3911" s="1"/>
    </row>
    <row r="3912" spans="18:21" ht="14.25">
      <c r="R3912" s="1"/>
      <c r="S3912" s="2"/>
      <c r="T3912" s="3"/>
      <c r="U3912" s="3"/>
    </row>
    <row r="3913" spans="18:21" ht="14.25">
      <c r="R3913" s="1"/>
      <c r="S3913" s="57" t="s">
        <v>59</v>
      </c>
      <c r="T3913" s="58"/>
      <c r="U3913" s="58"/>
    </row>
    <row r="3914" spans="18:21" ht="14.25">
      <c r="R3914" s="1"/>
      <c r="S3914" s="59" t="s">
        <v>50</v>
      </c>
      <c r="T3914" s="60"/>
      <c r="U3914" s="60"/>
    </row>
    <row r="3915" spans="18:20" ht="14.25">
      <c r="R3915" s="1"/>
      <c r="S3915" s="12" t="s">
        <v>63</v>
      </c>
      <c r="T3915" s="13"/>
    </row>
    <row r="3916" spans="18:21" ht="14.25">
      <c r="R3916" s="1"/>
      <c r="S3916" s="61" t="s">
        <v>64</v>
      </c>
      <c r="T3916" s="60"/>
      <c r="U3916" s="60"/>
    </row>
    <row r="3917" spans="18:21" ht="14.25">
      <c r="R3917" s="4"/>
      <c r="S3917" s="14"/>
      <c r="T3917" s="1"/>
      <c r="U3917" s="1"/>
    </row>
    <row r="3918" spans="18:21" ht="14.25">
      <c r="R3918" s="1"/>
      <c r="S3918" s="1"/>
      <c r="T3918" s="1"/>
      <c r="U3918" s="1"/>
    </row>
    <row r="3919" spans="18:21" ht="14.25">
      <c r="R3919" s="1"/>
      <c r="S3919" s="1"/>
      <c r="T3919" s="1"/>
      <c r="U3919" s="1"/>
    </row>
    <row r="3920" spans="18:21" ht="14.25">
      <c r="R3920" s="1"/>
      <c r="S3920" s="1"/>
      <c r="T3920" s="1"/>
      <c r="U3920" s="1"/>
    </row>
    <row r="3921" spans="18:21" ht="14.25">
      <c r="R3921" s="1"/>
      <c r="S3921" s="1"/>
      <c r="T3921" s="1"/>
      <c r="U3921" s="1"/>
    </row>
    <row r="3922" spans="18:21" ht="14.25">
      <c r="R3922" s="1"/>
      <c r="S3922" s="1"/>
      <c r="T3922" s="1"/>
      <c r="U3922" s="1"/>
    </row>
    <row r="3923" spans="18:21" ht="14.25">
      <c r="R3923" s="1"/>
      <c r="S3923" s="1"/>
      <c r="T3923" s="1"/>
      <c r="U3923" s="1"/>
    </row>
    <row r="3924" spans="18:21" ht="14.25">
      <c r="R3924" s="1"/>
      <c r="S3924" s="1"/>
      <c r="T3924" s="1"/>
      <c r="U3924" s="1"/>
    </row>
    <row r="3925" spans="18:21" ht="14.25">
      <c r="R3925" s="1"/>
      <c r="S3925" s="1"/>
      <c r="T3925" s="1"/>
      <c r="U3925" s="1"/>
    </row>
    <row r="3926" spans="18:21" ht="14.25">
      <c r="R3926" s="1"/>
      <c r="S3926" s="1"/>
      <c r="T3926" s="1"/>
      <c r="U3926" s="1"/>
    </row>
    <row r="3927" spans="18:21" ht="14.25">
      <c r="R3927" s="1"/>
      <c r="S3927" s="1"/>
      <c r="T3927" s="1"/>
      <c r="U3927" s="1"/>
    </row>
    <row r="3928" spans="18:21" ht="14.25">
      <c r="R3928" s="7"/>
      <c r="S3928" s="7"/>
      <c r="T3928" s="7"/>
      <c r="U3928" s="7"/>
    </row>
    <row r="3929" spans="18:21" ht="14.25">
      <c r="R3929" s="1"/>
      <c r="S3929" s="1"/>
      <c r="T3929" s="1"/>
      <c r="U3929" s="1"/>
    </row>
    <row r="3930" spans="18:21" ht="14.25">
      <c r="R3930" s="1"/>
      <c r="S3930" s="1"/>
      <c r="T3930" s="1"/>
      <c r="U3930" s="1"/>
    </row>
    <row r="3931" spans="18:21" ht="14.25">
      <c r="R3931" s="1"/>
      <c r="S3931" s="1"/>
      <c r="T3931" s="1"/>
      <c r="U3931" s="1"/>
    </row>
    <row r="3932" spans="18:21" ht="14.25">
      <c r="R3932" s="4"/>
      <c r="S3932" s="4"/>
      <c r="T3932" s="4"/>
      <c r="U3932" s="4"/>
    </row>
    <row r="3933" spans="18:19" ht="14.25">
      <c r="R3933" s="4"/>
      <c r="S3933" s="4"/>
    </row>
    <row r="3934" spans="18:21" ht="14.25">
      <c r="R3934" s="1"/>
      <c r="S3934" s="1"/>
      <c r="T3934" s="1"/>
      <c r="U3934" s="1"/>
    </row>
    <row r="3935" spans="18:21" ht="18">
      <c r="R3935" s="9">
        <f>IF(N3919+N3920+N3921+N3922+N3923+N3924+N3925+N3926+N3927+N3928+M3932+M3933&gt;24,0,8)</f>
        <v>8</v>
      </c>
      <c r="S3935" s="1"/>
      <c r="T3935" s="1"/>
      <c r="U3935" s="1"/>
    </row>
    <row r="3936" spans="18:21" ht="15">
      <c r="R3936" s="10"/>
      <c r="S3936" s="10"/>
      <c r="T3936" s="10"/>
      <c r="U3936" s="11"/>
    </row>
    <row r="3938" spans="18:21" ht="14.25">
      <c r="R3938" s="1"/>
      <c r="S3938" s="1"/>
      <c r="T3938" s="1"/>
      <c r="U3938" s="1"/>
    </row>
    <row r="3939" spans="18:21" ht="14.25">
      <c r="R3939" s="1"/>
      <c r="S3939" s="1"/>
      <c r="T3939" s="1"/>
      <c r="U3939" s="1"/>
    </row>
    <row r="3940" spans="18:21" ht="14.25">
      <c r="R3940" s="1"/>
      <c r="S3940" s="1"/>
      <c r="T3940" s="1"/>
      <c r="U3940" s="1"/>
    </row>
    <row r="3941" spans="18:21" ht="14.25">
      <c r="R3941" s="1"/>
      <c r="S3941" s="1"/>
      <c r="T3941" s="1"/>
      <c r="U3941" s="1"/>
    </row>
    <row r="3942" spans="18:21" ht="14.25">
      <c r="R3942" s="1"/>
      <c r="S3942" s="1"/>
      <c r="T3942" s="1"/>
      <c r="U3942" s="1"/>
    </row>
    <row r="3943" spans="18:21" ht="14.25">
      <c r="R3943" s="1"/>
      <c r="S3943" s="2"/>
      <c r="T3943" s="3"/>
      <c r="U3943" s="3"/>
    </row>
    <row r="3944" spans="18:21" ht="14.25">
      <c r="R3944" s="1"/>
      <c r="S3944" s="57" t="s">
        <v>59</v>
      </c>
      <c r="T3944" s="58"/>
      <c r="U3944" s="58"/>
    </row>
    <row r="3945" spans="18:21" ht="14.25">
      <c r="R3945" s="1"/>
      <c r="S3945" s="59" t="s">
        <v>50</v>
      </c>
      <c r="T3945" s="60"/>
      <c r="U3945" s="60"/>
    </row>
    <row r="3946" spans="18:20" ht="14.25">
      <c r="R3946" s="1"/>
      <c r="S3946" s="12" t="s">
        <v>63</v>
      </c>
      <c r="T3946" s="13"/>
    </row>
    <row r="3947" spans="18:21" ht="14.25">
      <c r="R3947" s="1"/>
      <c r="S3947" s="61" t="s">
        <v>64</v>
      </c>
      <c r="T3947" s="60"/>
      <c r="U3947" s="60"/>
    </row>
    <row r="3948" spans="18:21" ht="14.25">
      <c r="R3948" s="4"/>
      <c r="S3948" s="14"/>
      <c r="T3948" s="1"/>
      <c r="U3948" s="1"/>
    </row>
    <row r="3949" spans="18:21" ht="14.25">
      <c r="R3949" s="1"/>
      <c r="S3949" s="1"/>
      <c r="T3949" s="1"/>
      <c r="U3949" s="1"/>
    </row>
    <row r="3950" spans="18:21" ht="14.25">
      <c r="R3950" s="1"/>
      <c r="S3950" s="1"/>
      <c r="T3950" s="1"/>
      <c r="U3950" s="1"/>
    </row>
    <row r="3951" spans="18:21" ht="14.25">
      <c r="R3951" s="1"/>
      <c r="S3951" s="1"/>
      <c r="T3951" s="1"/>
      <c r="U3951" s="1"/>
    </row>
    <row r="3952" spans="18:21" ht="14.25">
      <c r="R3952" s="1"/>
      <c r="S3952" s="1"/>
      <c r="T3952" s="1"/>
      <c r="U3952" s="1"/>
    </row>
    <row r="3953" spans="18:21" ht="14.25">
      <c r="R3953" s="1"/>
      <c r="S3953" s="1"/>
      <c r="T3953" s="1"/>
      <c r="U3953" s="1"/>
    </row>
    <row r="3954" spans="18:21" ht="14.25">
      <c r="R3954" s="1"/>
      <c r="S3954" s="1"/>
      <c r="T3954" s="1"/>
      <c r="U3954" s="1"/>
    </row>
    <row r="3955" spans="18:21" ht="14.25">
      <c r="R3955" s="1"/>
      <c r="S3955" s="1"/>
      <c r="T3955" s="1"/>
      <c r="U3955" s="1"/>
    </row>
    <row r="3956" spans="18:21" ht="14.25">
      <c r="R3956" s="1"/>
      <c r="S3956" s="1"/>
      <c r="T3956" s="1"/>
      <c r="U3956" s="1"/>
    </row>
    <row r="3957" spans="18:21" ht="14.25">
      <c r="R3957" s="1"/>
      <c r="S3957" s="1"/>
      <c r="T3957" s="1"/>
      <c r="U3957" s="1"/>
    </row>
    <row r="3958" spans="18:21" ht="14.25">
      <c r="R3958" s="1"/>
      <c r="S3958" s="1"/>
      <c r="T3958" s="1"/>
      <c r="U3958" s="1"/>
    </row>
    <row r="3959" spans="18:21" ht="14.25">
      <c r="R3959" s="7"/>
      <c r="S3959" s="7"/>
      <c r="T3959" s="7"/>
      <c r="U3959" s="7"/>
    </row>
    <row r="3960" spans="18:21" ht="14.25">
      <c r="R3960" s="1"/>
      <c r="S3960" s="1"/>
      <c r="T3960" s="1"/>
      <c r="U3960" s="1"/>
    </row>
    <row r="3961" spans="18:21" ht="14.25">
      <c r="R3961" s="1"/>
      <c r="S3961" s="1"/>
      <c r="T3961" s="1"/>
      <c r="U3961" s="1"/>
    </row>
    <row r="3962" spans="18:21" ht="14.25">
      <c r="R3962" s="1"/>
      <c r="S3962" s="1"/>
      <c r="T3962" s="1"/>
      <c r="U3962" s="1"/>
    </row>
    <row r="3963" spans="18:21" ht="14.25">
      <c r="R3963" s="4"/>
      <c r="S3963" s="4"/>
      <c r="T3963" s="4"/>
      <c r="U3963" s="4"/>
    </row>
    <row r="3964" spans="18:19" ht="14.25">
      <c r="R3964" s="4"/>
      <c r="S3964" s="4"/>
    </row>
    <row r="3965" spans="18:21" ht="14.25">
      <c r="R3965" s="1"/>
      <c r="S3965" s="1"/>
      <c r="T3965" s="1"/>
      <c r="U3965" s="1"/>
    </row>
    <row r="3966" spans="18:21" ht="18">
      <c r="R3966" s="9">
        <f>IF(N3950+N3951+N3952+N3953+N3954+N3955+N3956+N3957+N3958+N3959+M3963+M3964&gt;24,0,8)</f>
        <v>8</v>
      </c>
      <c r="S3966" s="1"/>
      <c r="T3966" s="1"/>
      <c r="U3966" s="1"/>
    </row>
    <row r="3967" spans="18:21" ht="15">
      <c r="R3967" s="10"/>
      <c r="S3967" s="10"/>
      <c r="T3967" s="10"/>
      <c r="U3967" s="11"/>
    </row>
    <row r="3969" spans="18:21" ht="14.25">
      <c r="R3969" s="1"/>
      <c r="S3969" s="1"/>
      <c r="T3969" s="1"/>
      <c r="U3969" s="1"/>
    </row>
    <row r="3970" spans="18:21" ht="14.25">
      <c r="R3970" s="1"/>
      <c r="S3970" s="1"/>
      <c r="T3970" s="1"/>
      <c r="U3970" s="1"/>
    </row>
    <row r="3971" spans="18:21" ht="14.25">
      <c r="R3971" s="1"/>
      <c r="S3971" s="1"/>
      <c r="T3971" s="1"/>
      <c r="U3971" s="1"/>
    </row>
    <row r="3972" spans="18:21" ht="14.25">
      <c r="R3972" s="1"/>
      <c r="S3972" s="1"/>
      <c r="T3972" s="1"/>
      <c r="U3972" s="1"/>
    </row>
    <row r="3973" spans="18:21" ht="14.25">
      <c r="R3973" s="1"/>
      <c r="S3973" s="1"/>
      <c r="T3973" s="1"/>
      <c r="U3973" s="1"/>
    </row>
    <row r="3974" spans="18:21" ht="14.25">
      <c r="R3974" s="1"/>
      <c r="S3974" s="2"/>
      <c r="T3974" s="3"/>
      <c r="U3974" s="3"/>
    </row>
    <row r="3975" spans="18:21" ht="14.25">
      <c r="R3975" s="1"/>
      <c r="S3975" s="57" t="s">
        <v>59</v>
      </c>
      <c r="T3975" s="58"/>
      <c r="U3975" s="58"/>
    </row>
    <row r="3976" spans="18:21" ht="14.25">
      <c r="R3976" s="1"/>
      <c r="S3976" s="59" t="s">
        <v>50</v>
      </c>
      <c r="T3976" s="60"/>
      <c r="U3976" s="60"/>
    </row>
    <row r="3977" spans="18:20" ht="14.25">
      <c r="R3977" s="1"/>
      <c r="S3977" s="12" t="s">
        <v>63</v>
      </c>
      <c r="T3977" s="13"/>
    </row>
    <row r="3978" spans="18:21" ht="14.25">
      <c r="R3978" s="1"/>
      <c r="S3978" s="61" t="s">
        <v>64</v>
      </c>
      <c r="T3978" s="60"/>
      <c r="U3978" s="60"/>
    </row>
    <row r="3979" spans="18:21" ht="14.25">
      <c r="R3979" s="4"/>
      <c r="S3979" s="14"/>
      <c r="T3979" s="1"/>
      <c r="U3979" s="1"/>
    </row>
    <row r="3980" spans="18:21" ht="14.25">
      <c r="R3980" s="1"/>
      <c r="S3980" s="1"/>
      <c r="T3980" s="1"/>
      <c r="U3980" s="1"/>
    </row>
    <row r="3981" spans="18:21" ht="14.25">
      <c r="R3981" s="1"/>
      <c r="S3981" s="1"/>
      <c r="T3981" s="1"/>
      <c r="U3981" s="1"/>
    </row>
    <row r="3982" spans="18:21" ht="14.25">
      <c r="R3982" s="1"/>
      <c r="S3982" s="1"/>
      <c r="T3982" s="1"/>
      <c r="U3982" s="1"/>
    </row>
    <row r="3983" spans="18:21" ht="14.25">
      <c r="R3983" s="1"/>
      <c r="S3983" s="1"/>
      <c r="T3983" s="1"/>
      <c r="U3983" s="1"/>
    </row>
    <row r="3984" spans="18:21" ht="14.25">
      <c r="R3984" s="1"/>
      <c r="S3984" s="1"/>
      <c r="T3984" s="1"/>
      <c r="U3984" s="1"/>
    </row>
    <row r="3985" spans="18:21" ht="14.25">
      <c r="R3985" s="1"/>
      <c r="S3985" s="1"/>
      <c r="T3985" s="1"/>
      <c r="U3985" s="1"/>
    </row>
    <row r="3986" spans="18:21" ht="14.25">
      <c r="R3986" s="1"/>
      <c r="S3986" s="1"/>
      <c r="T3986" s="1"/>
      <c r="U3986" s="1"/>
    </row>
    <row r="3987" spans="18:21" ht="14.25">
      <c r="R3987" s="1"/>
      <c r="S3987" s="1"/>
      <c r="T3987" s="1"/>
      <c r="U3987" s="1"/>
    </row>
    <row r="3988" spans="18:21" ht="14.25">
      <c r="R3988" s="1"/>
      <c r="S3988" s="1"/>
      <c r="T3988" s="1"/>
      <c r="U3988" s="1"/>
    </row>
    <row r="3989" spans="18:21" ht="14.25">
      <c r="R3989" s="1"/>
      <c r="S3989" s="1"/>
      <c r="T3989" s="1"/>
      <c r="U3989" s="1"/>
    </row>
    <row r="3990" spans="18:21" ht="14.25">
      <c r="R3990" s="7"/>
      <c r="S3990" s="7"/>
      <c r="T3990" s="7"/>
      <c r="U3990" s="7"/>
    </row>
    <row r="3991" spans="18:21" ht="14.25">
      <c r="R3991" s="1"/>
      <c r="S3991" s="1"/>
      <c r="T3991" s="1"/>
      <c r="U3991" s="1"/>
    </row>
    <row r="3992" spans="18:21" ht="14.25">
      <c r="R3992" s="1"/>
      <c r="S3992" s="1"/>
      <c r="T3992" s="1"/>
      <c r="U3992" s="1"/>
    </row>
    <row r="3993" spans="18:21" ht="14.25">
      <c r="R3993" s="1"/>
      <c r="S3993" s="1"/>
      <c r="T3993" s="1"/>
      <c r="U3993" s="1"/>
    </row>
    <row r="3994" spans="18:21" ht="14.25">
      <c r="R3994" s="4"/>
      <c r="S3994" s="4"/>
      <c r="T3994" s="4"/>
      <c r="U3994" s="4"/>
    </row>
    <row r="3995" spans="18:19" ht="14.25">
      <c r="R3995" s="4"/>
      <c r="S3995" s="4"/>
    </row>
    <row r="3996" spans="18:21" ht="14.25">
      <c r="R3996" s="1"/>
      <c r="S3996" s="1"/>
      <c r="T3996" s="1"/>
      <c r="U3996" s="1"/>
    </row>
    <row r="3997" spans="18:21" ht="18">
      <c r="R3997" s="9">
        <f>IF(N3981+N3982+N3983+N3984+N3985+N3986+N3987+N3988+N3989+N3990+M3994+M3995&gt;24,0,8)</f>
        <v>8</v>
      </c>
      <c r="S3997" s="1"/>
      <c r="T3997" s="1"/>
      <c r="U3997" s="1"/>
    </row>
    <row r="3998" spans="18:21" ht="15">
      <c r="R3998" s="10"/>
      <c r="S3998" s="10"/>
      <c r="T3998" s="10"/>
      <c r="U3998" s="11"/>
    </row>
    <row r="4000" spans="18:21" ht="14.25">
      <c r="R4000" s="1"/>
      <c r="S4000" s="1"/>
      <c r="T4000" s="1"/>
      <c r="U4000" s="1"/>
    </row>
    <row r="4001" spans="18:21" ht="14.25">
      <c r="R4001" s="1"/>
      <c r="S4001" s="1"/>
      <c r="T4001" s="1"/>
      <c r="U4001" s="1"/>
    </row>
    <row r="4002" spans="18:21" ht="14.25">
      <c r="R4002" s="1"/>
      <c r="S4002" s="1"/>
      <c r="T4002" s="1"/>
      <c r="U4002" s="1"/>
    </row>
    <row r="4003" spans="18:21" ht="14.25">
      <c r="R4003" s="1"/>
      <c r="S4003" s="1"/>
      <c r="T4003" s="1"/>
      <c r="U4003" s="1"/>
    </row>
    <row r="4004" spans="18:21" ht="14.25">
      <c r="R4004" s="1"/>
      <c r="S4004" s="1"/>
      <c r="T4004" s="1"/>
      <c r="U4004" s="1"/>
    </row>
    <row r="4005" spans="18:21" ht="14.25">
      <c r="R4005" s="1"/>
      <c r="S4005" s="2"/>
      <c r="T4005" s="3"/>
      <c r="U4005" s="3"/>
    </row>
    <row r="4006" spans="18:21" ht="14.25">
      <c r="R4006" s="1"/>
      <c r="S4006" s="57" t="s">
        <v>59</v>
      </c>
      <c r="T4006" s="58"/>
      <c r="U4006" s="58"/>
    </row>
    <row r="4007" spans="18:21" ht="14.25">
      <c r="R4007" s="1"/>
      <c r="S4007" s="59" t="s">
        <v>50</v>
      </c>
      <c r="T4007" s="60"/>
      <c r="U4007" s="60"/>
    </row>
    <row r="4008" spans="18:20" ht="14.25">
      <c r="R4008" s="1"/>
      <c r="S4008" s="12" t="s">
        <v>63</v>
      </c>
      <c r="T4008" s="13"/>
    </row>
    <row r="4009" spans="18:21" ht="14.25">
      <c r="R4009" s="1"/>
      <c r="S4009" s="61" t="s">
        <v>64</v>
      </c>
      <c r="T4009" s="60"/>
      <c r="U4009" s="60"/>
    </row>
    <row r="4010" spans="18:21" ht="14.25">
      <c r="R4010" s="4"/>
      <c r="S4010" s="14"/>
      <c r="T4010" s="1"/>
      <c r="U4010" s="1"/>
    </row>
    <row r="4011" spans="18:21" ht="14.25">
      <c r="R4011" s="1"/>
      <c r="S4011" s="1"/>
      <c r="T4011" s="1"/>
      <c r="U4011" s="1"/>
    </row>
    <row r="4012" spans="18:21" ht="14.25">
      <c r="R4012" s="1"/>
      <c r="S4012" s="1"/>
      <c r="T4012" s="1"/>
      <c r="U4012" s="1"/>
    </row>
    <row r="4013" spans="18:21" ht="14.25">
      <c r="R4013" s="1"/>
      <c r="S4013" s="1"/>
      <c r="T4013" s="1"/>
      <c r="U4013" s="1"/>
    </row>
    <row r="4014" spans="18:21" ht="14.25">
      <c r="R4014" s="1"/>
      <c r="S4014" s="1"/>
      <c r="T4014" s="1"/>
      <c r="U4014" s="1"/>
    </row>
    <row r="4015" spans="18:21" ht="14.25">
      <c r="R4015" s="1"/>
      <c r="S4015" s="1"/>
      <c r="T4015" s="1"/>
      <c r="U4015" s="1"/>
    </row>
    <row r="4016" spans="18:21" ht="14.25">
      <c r="R4016" s="1"/>
      <c r="S4016" s="1"/>
      <c r="T4016" s="1"/>
      <c r="U4016" s="1"/>
    </row>
    <row r="4017" spans="18:21" ht="14.25">
      <c r="R4017" s="1"/>
      <c r="S4017" s="1"/>
      <c r="T4017" s="1"/>
      <c r="U4017" s="1"/>
    </row>
    <row r="4018" spans="18:21" ht="14.25">
      <c r="R4018" s="1"/>
      <c r="S4018" s="1"/>
      <c r="T4018" s="1"/>
      <c r="U4018" s="1"/>
    </row>
    <row r="4019" spans="18:21" ht="14.25">
      <c r="R4019" s="1"/>
      <c r="S4019" s="1"/>
      <c r="T4019" s="1"/>
      <c r="U4019" s="1"/>
    </row>
    <row r="4020" spans="18:21" ht="14.25">
      <c r="R4020" s="1"/>
      <c r="S4020" s="1"/>
      <c r="T4020" s="1"/>
      <c r="U4020" s="1"/>
    </row>
    <row r="4021" spans="18:21" ht="14.25">
      <c r="R4021" s="7"/>
      <c r="S4021" s="7"/>
      <c r="T4021" s="7"/>
      <c r="U4021" s="7"/>
    </row>
    <row r="4022" spans="18:21" ht="14.25">
      <c r="R4022" s="1"/>
      <c r="S4022" s="1"/>
      <c r="T4022" s="1"/>
      <c r="U4022" s="1"/>
    </row>
    <row r="4023" spans="18:21" ht="14.25">
      <c r="R4023" s="1"/>
      <c r="S4023" s="1"/>
      <c r="T4023" s="1"/>
      <c r="U4023" s="1"/>
    </row>
    <row r="4024" spans="18:21" ht="14.25">
      <c r="R4024" s="1"/>
      <c r="S4024" s="1"/>
      <c r="T4024" s="1"/>
      <c r="U4024" s="1"/>
    </row>
    <row r="4025" spans="18:21" ht="14.25">
      <c r="R4025" s="4"/>
      <c r="S4025" s="4"/>
      <c r="T4025" s="4"/>
      <c r="U4025" s="4"/>
    </row>
    <row r="4026" spans="18:19" ht="14.25">
      <c r="R4026" s="4"/>
      <c r="S4026" s="4"/>
    </row>
    <row r="4027" spans="18:21" ht="14.25">
      <c r="R4027" s="1"/>
      <c r="S4027" s="1"/>
      <c r="T4027" s="1"/>
      <c r="U4027" s="1"/>
    </row>
    <row r="4028" spans="18:21" ht="18">
      <c r="R4028" s="9">
        <f>IF(N4012+N4013+N4014+N4015+N4016+N4017+N4018+N4019+N4020+N4021+M4025+M4026&gt;24,0,8)</f>
        <v>8</v>
      </c>
      <c r="S4028" s="1"/>
      <c r="T4028" s="1"/>
      <c r="U4028" s="1"/>
    </row>
    <row r="4029" spans="18:21" ht="15">
      <c r="R4029" s="10"/>
      <c r="S4029" s="10"/>
      <c r="T4029" s="10"/>
      <c r="U4029" s="11"/>
    </row>
    <row r="4031" spans="18:21" ht="14.25">
      <c r="R4031" s="1"/>
      <c r="S4031" s="1"/>
      <c r="T4031" s="1"/>
      <c r="U4031" s="1"/>
    </row>
    <row r="4032" spans="18:21" ht="14.25">
      <c r="R4032" s="1"/>
      <c r="S4032" s="1"/>
      <c r="T4032" s="1"/>
      <c r="U4032" s="1"/>
    </row>
    <row r="4033" spans="18:21" ht="14.25">
      <c r="R4033" s="1"/>
      <c r="S4033" s="1"/>
      <c r="T4033" s="1"/>
      <c r="U4033" s="1"/>
    </row>
    <row r="4034" spans="18:21" ht="14.25">
      <c r="R4034" s="1"/>
      <c r="S4034" s="1"/>
      <c r="T4034" s="1"/>
      <c r="U4034" s="1"/>
    </row>
    <row r="4035" spans="18:21" ht="14.25">
      <c r="R4035" s="1"/>
      <c r="S4035" s="1"/>
      <c r="T4035" s="1"/>
      <c r="U4035" s="1"/>
    </row>
    <row r="4036" spans="18:21" ht="14.25">
      <c r="R4036" s="1"/>
      <c r="S4036" s="2"/>
      <c r="T4036" s="3"/>
      <c r="U4036" s="3"/>
    </row>
    <row r="4037" spans="18:21" ht="14.25">
      <c r="R4037" s="1"/>
      <c r="S4037" s="57" t="s">
        <v>59</v>
      </c>
      <c r="T4037" s="58"/>
      <c r="U4037" s="58"/>
    </row>
    <row r="4038" spans="18:21" ht="14.25">
      <c r="R4038" s="1"/>
      <c r="S4038" s="59" t="s">
        <v>50</v>
      </c>
      <c r="T4038" s="60"/>
      <c r="U4038" s="60"/>
    </row>
    <row r="4039" spans="18:20" ht="14.25">
      <c r="R4039" s="1"/>
      <c r="S4039" s="12" t="s">
        <v>63</v>
      </c>
      <c r="T4039" s="13"/>
    </row>
    <row r="4040" spans="18:21" ht="14.25">
      <c r="R4040" s="1"/>
      <c r="S4040" s="61" t="s">
        <v>64</v>
      </c>
      <c r="T4040" s="60"/>
      <c r="U4040" s="60"/>
    </row>
    <row r="4041" spans="18:21" ht="14.25">
      <c r="R4041" s="4"/>
      <c r="S4041" s="14"/>
      <c r="T4041" s="1"/>
      <c r="U4041" s="1"/>
    </row>
    <row r="4042" spans="18:21" ht="14.25">
      <c r="R4042" s="1"/>
      <c r="S4042" s="1"/>
      <c r="T4042" s="1"/>
      <c r="U4042" s="1"/>
    </row>
    <row r="4043" spans="18:21" ht="14.25">
      <c r="R4043" s="1"/>
      <c r="S4043" s="1"/>
      <c r="T4043" s="1"/>
      <c r="U4043" s="1"/>
    </row>
    <row r="4044" spans="18:21" ht="14.25">
      <c r="R4044" s="1"/>
      <c r="S4044" s="1"/>
      <c r="T4044" s="1"/>
      <c r="U4044" s="1"/>
    </row>
    <row r="4045" spans="18:21" ht="14.25">
      <c r="R4045" s="1"/>
      <c r="S4045" s="1"/>
      <c r="T4045" s="1"/>
      <c r="U4045" s="1"/>
    </row>
    <row r="4046" spans="18:21" ht="14.25">
      <c r="R4046" s="1"/>
      <c r="S4046" s="1"/>
      <c r="T4046" s="1"/>
      <c r="U4046" s="1"/>
    </row>
    <row r="4047" spans="18:21" ht="14.25">
      <c r="R4047" s="1"/>
      <c r="S4047" s="1"/>
      <c r="T4047" s="1"/>
      <c r="U4047" s="1"/>
    </row>
    <row r="4048" spans="18:21" ht="14.25">
      <c r="R4048" s="1"/>
      <c r="S4048" s="1"/>
      <c r="T4048" s="1"/>
      <c r="U4048" s="1"/>
    </row>
    <row r="4049" spans="18:21" ht="14.25">
      <c r="R4049" s="1"/>
      <c r="S4049" s="1"/>
      <c r="T4049" s="1"/>
      <c r="U4049" s="1"/>
    </row>
    <row r="4050" spans="18:21" ht="14.25">
      <c r="R4050" s="1"/>
      <c r="S4050" s="1"/>
      <c r="T4050" s="1"/>
      <c r="U4050" s="1"/>
    </row>
    <row r="4051" spans="18:21" ht="14.25">
      <c r="R4051" s="1"/>
      <c r="S4051" s="1"/>
      <c r="T4051" s="1"/>
      <c r="U4051" s="1"/>
    </row>
    <row r="4052" spans="18:21" ht="14.25">
      <c r="R4052" s="7"/>
      <c r="S4052" s="7"/>
      <c r="T4052" s="7"/>
      <c r="U4052" s="7"/>
    </row>
    <row r="4053" spans="18:21" ht="14.25">
      <c r="R4053" s="1"/>
      <c r="S4053" s="1"/>
      <c r="T4053" s="1"/>
      <c r="U4053" s="1"/>
    </row>
    <row r="4054" spans="18:21" ht="14.25">
      <c r="R4054" s="1"/>
      <c r="S4054" s="1"/>
      <c r="T4054" s="1"/>
      <c r="U4054" s="1"/>
    </row>
    <row r="4055" spans="18:21" ht="14.25">
      <c r="R4055" s="1"/>
      <c r="S4055" s="1"/>
      <c r="T4055" s="1"/>
      <c r="U4055" s="1"/>
    </row>
    <row r="4056" spans="18:21" ht="14.25">
      <c r="R4056" s="4"/>
      <c r="S4056" s="4"/>
      <c r="T4056" s="4"/>
      <c r="U4056" s="4"/>
    </row>
    <row r="4057" spans="18:19" ht="14.25">
      <c r="R4057" s="4"/>
      <c r="S4057" s="4"/>
    </row>
    <row r="4058" spans="18:21" ht="14.25">
      <c r="R4058" s="1"/>
      <c r="S4058" s="1"/>
      <c r="T4058" s="1"/>
      <c r="U4058" s="1"/>
    </row>
    <row r="4059" spans="18:21" ht="18">
      <c r="R4059" s="9">
        <f>IF(N4043+N4044+N4045+N4046+N4047+N4048+N4049+N4050+N4051+N4052+M4056+M4057&gt;24,0,8)</f>
        <v>8</v>
      </c>
      <c r="S4059" s="1"/>
      <c r="T4059" s="1"/>
      <c r="U4059" s="1"/>
    </row>
    <row r="4060" spans="18:21" ht="15">
      <c r="R4060" s="10"/>
      <c r="S4060" s="10"/>
      <c r="T4060" s="10"/>
      <c r="U4060" s="11"/>
    </row>
    <row r="4062" spans="18:21" ht="14.25">
      <c r="R4062" s="1"/>
      <c r="S4062" s="1"/>
      <c r="T4062" s="1"/>
      <c r="U4062" s="1"/>
    </row>
    <row r="4063" spans="18:21" ht="14.25">
      <c r="R4063" s="1"/>
      <c r="S4063" s="1"/>
      <c r="T4063" s="1"/>
      <c r="U4063" s="1"/>
    </row>
    <row r="4064" spans="18:21" ht="14.25">
      <c r="R4064" s="1"/>
      <c r="S4064" s="1"/>
      <c r="T4064" s="1"/>
      <c r="U4064" s="1"/>
    </row>
    <row r="4065" spans="18:21" ht="14.25">
      <c r="R4065" s="1"/>
      <c r="S4065" s="1"/>
      <c r="T4065" s="1"/>
      <c r="U4065" s="1"/>
    </row>
    <row r="4066" spans="18:21" ht="14.25">
      <c r="R4066" s="1"/>
      <c r="S4066" s="1"/>
      <c r="T4066" s="1"/>
      <c r="U4066" s="1"/>
    </row>
    <row r="4067" spans="18:21" ht="14.25">
      <c r="R4067" s="1"/>
      <c r="S4067" s="2"/>
      <c r="T4067" s="3"/>
      <c r="U4067" s="3"/>
    </row>
    <row r="4068" spans="18:21" ht="14.25">
      <c r="R4068" s="1"/>
      <c r="S4068" s="57" t="s">
        <v>59</v>
      </c>
      <c r="T4068" s="58"/>
      <c r="U4068" s="58"/>
    </row>
    <row r="4069" spans="18:21" ht="14.25">
      <c r="R4069" s="1"/>
      <c r="S4069" s="59" t="s">
        <v>50</v>
      </c>
      <c r="T4069" s="60"/>
      <c r="U4069" s="60"/>
    </row>
    <row r="4070" spans="18:20" ht="14.25">
      <c r="R4070" s="1"/>
      <c r="S4070" s="12" t="s">
        <v>63</v>
      </c>
      <c r="T4070" s="13"/>
    </row>
    <row r="4071" spans="18:21" ht="14.25">
      <c r="R4071" s="1"/>
      <c r="S4071" s="61" t="s">
        <v>64</v>
      </c>
      <c r="T4071" s="60"/>
      <c r="U4071" s="60"/>
    </row>
    <row r="4072" spans="18:21" ht="14.25">
      <c r="R4072" s="4"/>
      <c r="S4072" s="14"/>
      <c r="T4072" s="1"/>
      <c r="U4072" s="1"/>
    </row>
    <row r="4073" spans="18:21" ht="14.25">
      <c r="R4073" s="1"/>
      <c r="S4073" s="1"/>
      <c r="T4073" s="1"/>
      <c r="U4073" s="1"/>
    </row>
    <row r="4074" spans="18:21" ht="14.25">
      <c r="R4074" s="1"/>
      <c r="S4074" s="1"/>
      <c r="T4074" s="1"/>
      <c r="U4074" s="1"/>
    </row>
    <row r="4075" spans="18:21" ht="14.25">
      <c r="R4075" s="1"/>
      <c r="S4075" s="1"/>
      <c r="T4075" s="1"/>
      <c r="U4075" s="1"/>
    </row>
    <row r="4076" spans="18:21" ht="14.25">
      <c r="R4076" s="1"/>
      <c r="S4076" s="1"/>
      <c r="T4076" s="1"/>
      <c r="U4076" s="1"/>
    </row>
    <row r="4077" spans="18:21" ht="14.25">
      <c r="R4077" s="1"/>
      <c r="S4077" s="1"/>
      <c r="T4077" s="1"/>
      <c r="U4077" s="1"/>
    </row>
    <row r="4078" spans="18:21" ht="14.25">
      <c r="R4078" s="1"/>
      <c r="S4078" s="1"/>
      <c r="T4078" s="1"/>
      <c r="U4078" s="1"/>
    </row>
    <row r="4079" spans="18:21" ht="14.25">
      <c r="R4079" s="1"/>
      <c r="S4079" s="1"/>
      <c r="T4079" s="1"/>
      <c r="U4079" s="1"/>
    </row>
    <row r="4080" spans="18:21" ht="14.25">
      <c r="R4080" s="1"/>
      <c r="S4080" s="1"/>
      <c r="T4080" s="1"/>
      <c r="U4080" s="1"/>
    </row>
    <row r="4081" spans="18:21" ht="14.25">
      <c r="R4081" s="1"/>
      <c r="S4081" s="1"/>
      <c r="T4081" s="1"/>
      <c r="U4081" s="1"/>
    </row>
    <row r="4082" spans="18:21" ht="14.25">
      <c r="R4082" s="1"/>
      <c r="S4082" s="1"/>
      <c r="T4082" s="1"/>
      <c r="U4082" s="1"/>
    </row>
    <row r="4083" spans="18:21" ht="14.25">
      <c r="R4083" s="7"/>
      <c r="S4083" s="7"/>
      <c r="T4083" s="7"/>
      <c r="U4083" s="7"/>
    </row>
    <row r="4084" spans="18:21" ht="14.25">
      <c r="R4084" s="1"/>
      <c r="S4084" s="1"/>
      <c r="T4084" s="1"/>
      <c r="U4084" s="1"/>
    </row>
    <row r="4085" spans="18:21" ht="14.25">
      <c r="R4085" s="1"/>
      <c r="S4085" s="1"/>
      <c r="T4085" s="1"/>
      <c r="U4085" s="1"/>
    </row>
    <row r="4086" spans="18:21" ht="14.25">
      <c r="R4086" s="1"/>
      <c r="S4086" s="1"/>
      <c r="T4086" s="1"/>
      <c r="U4086" s="1"/>
    </row>
    <row r="4087" spans="18:21" ht="14.25">
      <c r="R4087" s="4"/>
      <c r="S4087" s="4"/>
      <c r="T4087" s="4"/>
      <c r="U4087" s="4"/>
    </row>
    <row r="4088" spans="18:19" ht="14.25">
      <c r="R4088" s="4"/>
      <c r="S4088" s="4"/>
    </row>
    <row r="4089" spans="18:21" ht="14.25">
      <c r="R4089" s="1"/>
      <c r="S4089" s="1"/>
      <c r="T4089" s="1"/>
      <c r="U4089" s="1"/>
    </row>
    <row r="4090" spans="18:21" ht="18">
      <c r="R4090" s="9">
        <f>IF(N4074+N4075+N4076+N4077+N4078+N4079+N4080+N4081+N4082+N4083+M4087+M4088&gt;24,0,8)</f>
        <v>8</v>
      </c>
      <c r="S4090" s="1"/>
      <c r="T4090" s="1"/>
      <c r="U4090" s="1"/>
    </row>
    <row r="4091" spans="18:21" ht="15">
      <c r="R4091" s="10"/>
      <c r="S4091" s="10"/>
      <c r="T4091" s="10"/>
      <c r="U4091" s="11"/>
    </row>
    <row r="4093" spans="18:21" ht="14.25">
      <c r="R4093" s="1"/>
      <c r="S4093" s="1"/>
      <c r="T4093" s="1"/>
      <c r="U4093" s="1"/>
    </row>
    <row r="4094" spans="18:21" ht="14.25">
      <c r="R4094" s="1"/>
      <c r="S4094" s="1"/>
      <c r="T4094" s="1"/>
      <c r="U4094" s="1"/>
    </row>
    <row r="4095" spans="18:21" ht="14.25">
      <c r="R4095" s="1"/>
      <c r="S4095" s="1"/>
      <c r="T4095" s="1"/>
      <c r="U4095" s="1"/>
    </row>
    <row r="4096" spans="18:21" ht="14.25">
      <c r="R4096" s="1"/>
      <c r="S4096" s="1"/>
      <c r="T4096" s="1"/>
      <c r="U4096" s="1"/>
    </row>
    <row r="4097" spans="18:21" ht="14.25">
      <c r="R4097" s="1"/>
      <c r="S4097" s="1"/>
      <c r="T4097" s="1"/>
      <c r="U4097" s="1"/>
    </row>
    <row r="4098" spans="18:21" ht="14.25">
      <c r="R4098" s="1"/>
      <c r="S4098" s="2"/>
      <c r="T4098" s="3"/>
      <c r="U4098" s="3"/>
    </row>
    <row r="4099" spans="18:21" ht="14.25">
      <c r="R4099" s="1"/>
      <c r="S4099" s="57" t="s">
        <v>59</v>
      </c>
      <c r="T4099" s="58"/>
      <c r="U4099" s="58"/>
    </row>
    <row r="4100" spans="18:21" ht="14.25">
      <c r="R4100" s="1"/>
      <c r="S4100" s="59" t="s">
        <v>50</v>
      </c>
      <c r="T4100" s="60"/>
      <c r="U4100" s="60"/>
    </row>
    <row r="4101" spans="18:20" ht="14.25">
      <c r="R4101" s="1"/>
      <c r="S4101" s="12" t="s">
        <v>63</v>
      </c>
      <c r="T4101" s="13"/>
    </row>
    <row r="4102" spans="18:21" ht="14.25">
      <c r="R4102" s="1"/>
      <c r="S4102" s="61" t="s">
        <v>64</v>
      </c>
      <c r="T4102" s="60"/>
      <c r="U4102" s="60"/>
    </row>
    <row r="4103" spans="18:21" ht="14.25">
      <c r="R4103" s="4"/>
      <c r="S4103" s="14"/>
      <c r="T4103" s="1"/>
      <c r="U4103" s="1"/>
    </row>
    <row r="4104" spans="18:21" ht="14.25">
      <c r="R4104" s="1"/>
      <c r="S4104" s="1"/>
      <c r="T4104" s="1"/>
      <c r="U4104" s="1"/>
    </row>
    <row r="4105" spans="18:21" ht="14.25">
      <c r="R4105" s="1"/>
      <c r="S4105" s="1"/>
      <c r="T4105" s="1"/>
      <c r="U4105" s="1"/>
    </row>
    <row r="4106" spans="18:21" ht="14.25">
      <c r="R4106" s="1"/>
      <c r="S4106" s="1"/>
      <c r="T4106" s="1"/>
      <c r="U4106" s="1"/>
    </row>
    <row r="4107" spans="18:21" ht="14.25">
      <c r="R4107" s="1"/>
      <c r="S4107" s="1"/>
      <c r="T4107" s="1"/>
      <c r="U4107" s="1"/>
    </row>
    <row r="4108" spans="18:21" ht="14.25">
      <c r="R4108" s="1"/>
      <c r="S4108" s="1"/>
      <c r="T4108" s="1"/>
      <c r="U4108" s="1"/>
    </row>
    <row r="4109" spans="18:21" ht="14.25">
      <c r="R4109" s="1"/>
      <c r="S4109" s="1"/>
      <c r="T4109" s="1"/>
      <c r="U4109" s="1"/>
    </row>
    <row r="4110" spans="18:21" ht="14.25">
      <c r="R4110" s="1"/>
      <c r="S4110" s="1"/>
      <c r="T4110" s="1"/>
      <c r="U4110" s="1"/>
    </row>
    <row r="4111" spans="18:21" ht="14.25">
      <c r="R4111" s="1"/>
      <c r="S4111" s="1"/>
      <c r="T4111" s="1"/>
      <c r="U4111" s="1"/>
    </row>
    <row r="4112" spans="18:21" ht="14.25">
      <c r="R4112" s="1"/>
      <c r="S4112" s="1"/>
      <c r="T4112" s="1"/>
      <c r="U4112" s="1"/>
    </row>
    <row r="4113" spans="18:21" ht="14.25">
      <c r="R4113" s="1"/>
      <c r="S4113" s="1"/>
      <c r="T4113" s="1"/>
      <c r="U4113" s="1"/>
    </row>
    <row r="4114" spans="18:21" ht="14.25">
      <c r="R4114" s="7"/>
      <c r="S4114" s="7"/>
      <c r="T4114" s="7"/>
      <c r="U4114" s="7"/>
    </row>
    <row r="4115" spans="18:21" ht="14.25">
      <c r="R4115" s="1"/>
      <c r="S4115" s="1"/>
      <c r="T4115" s="1"/>
      <c r="U4115" s="1"/>
    </row>
    <row r="4116" spans="18:21" ht="14.25">
      <c r="R4116" s="1"/>
      <c r="S4116" s="1"/>
      <c r="T4116" s="1"/>
      <c r="U4116" s="1"/>
    </row>
    <row r="4117" spans="18:21" ht="14.25">
      <c r="R4117" s="1"/>
      <c r="S4117" s="1"/>
      <c r="T4117" s="1"/>
      <c r="U4117" s="1"/>
    </row>
    <row r="4118" spans="18:21" ht="14.25">
      <c r="R4118" s="4"/>
      <c r="S4118" s="4"/>
      <c r="T4118" s="4"/>
      <c r="U4118" s="4"/>
    </row>
    <row r="4119" spans="18:19" ht="14.25">
      <c r="R4119" s="4"/>
      <c r="S4119" s="4"/>
    </row>
    <row r="4120" spans="18:21" ht="14.25">
      <c r="R4120" s="1"/>
      <c r="S4120" s="1"/>
      <c r="T4120" s="1"/>
      <c r="U4120" s="1"/>
    </row>
    <row r="4121" spans="18:21" ht="18">
      <c r="R4121" s="9">
        <f>IF(N4105+N4106+N4107+N4108+N4109+N4110+N4111+N4112+N4113+N4114+M4118+M4119&gt;24,0,8)</f>
        <v>8</v>
      </c>
      <c r="S4121" s="1"/>
      <c r="T4121" s="1"/>
      <c r="U4121" s="1"/>
    </row>
    <row r="4122" spans="18:21" ht="15">
      <c r="R4122" s="10"/>
      <c r="S4122" s="10"/>
      <c r="T4122" s="10"/>
      <c r="U4122" s="11"/>
    </row>
    <row r="4124" spans="18:21" ht="14.25">
      <c r="R4124" s="1"/>
      <c r="S4124" s="1"/>
      <c r="T4124" s="1"/>
      <c r="U4124" s="1"/>
    </row>
    <row r="4125" spans="18:21" ht="14.25">
      <c r="R4125" s="1"/>
      <c r="S4125" s="1"/>
      <c r="T4125" s="1"/>
      <c r="U4125" s="1"/>
    </row>
    <row r="4126" spans="18:21" ht="14.25">
      <c r="R4126" s="1"/>
      <c r="S4126" s="1"/>
      <c r="T4126" s="1"/>
      <c r="U4126" s="1"/>
    </row>
    <row r="4127" spans="18:21" ht="14.25">
      <c r="R4127" s="1"/>
      <c r="S4127" s="1"/>
      <c r="T4127" s="1"/>
      <c r="U4127" s="1"/>
    </row>
    <row r="4128" spans="18:21" ht="14.25">
      <c r="R4128" s="1"/>
      <c r="S4128" s="1"/>
      <c r="T4128" s="1"/>
      <c r="U4128" s="1"/>
    </row>
    <row r="4129" spans="18:21" ht="14.25">
      <c r="R4129" s="1"/>
      <c r="S4129" s="2"/>
      <c r="T4129" s="3"/>
      <c r="U4129" s="3"/>
    </row>
    <row r="4130" spans="18:21" ht="14.25">
      <c r="R4130" s="1"/>
      <c r="S4130" s="57" t="s">
        <v>59</v>
      </c>
      <c r="T4130" s="58"/>
      <c r="U4130" s="58"/>
    </row>
    <row r="4131" spans="18:21" ht="14.25">
      <c r="R4131" s="1"/>
      <c r="S4131" s="59" t="s">
        <v>50</v>
      </c>
      <c r="T4131" s="60"/>
      <c r="U4131" s="60"/>
    </row>
    <row r="4132" spans="18:20" ht="14.25">
      <c r="R4132" s="1"/>
      <c r="S4132" s="12" t="s">
        <v>63</v>
      </c>
      <c r="T4132" s="13"/>
    </row>
    <row r="4133" spans="18:21" ht="14.25">
      <c r="R4133" s="1"/>
      <c r="S4133" s="61" t="s">
        <v>64</v>
      </c>
      <c r="T4133" s="60"/>
      <c r="U4133" s="60"/>
    </row>
    <row r="4134" spans="18:21" ht="14.25">
      <c r="R4134" s="4"/>
      <c r="S4134" s="14"/>
      <c r="T4134" s="1"/>
      <c r="U4134" s="1"/>
    </row>
    <row r="4135" spans="18:21" ht="14.25">
      <c r="R4135" s="1"/>
      <c r="S4135" s="1"/>
      <c r="T4135" s="1"/>
      <c r="U4135" s="1"/>
    </row>
    <row r="4136" spans="18:21" ht="14.25">
      <c r="R4136" s="1"/>
      <c r="S4136" s="1"/>
      <c r="T4136" s="1"/>
      <c r="U4136" s="1"/>
    </row>
    <row r="4137" spans="18:21" ht="14.25">
      <c r="R4137" s="1"/>
      <c r="S4137" s="1"/>
      <c r="T4137" s="1"/>
      <c r="U4137" s="1"/>
    </row>
    <row r="4138" spans="18:21" ht="14.25">
      <c r="R4138" s="1"/>
      <c r="S4138" s="1"/>
      <c r="T4138" s="1"/>
      <c r="U4138" s="1"/>
    </row>
    <row r="4139" spans="18:21" ht="14.25">
      <c r="R4139" s="1"/>
      <c r="S4139" s="1"/>
      <c r="T4139" s="1"/>
      <c r="U4139" s="1"/>
    </row>
    <row r="4140" spans="18:21" ht="14.25">
      <c r="R4140" s="1"/>
      <c r="S4140" s="1"/>
      <c r="T4140" s="1"/>
      <c r="U4140" s="1"/>
    </row>
    <row r="4141" spans="18:21" ht="14.25">
      <c r="R4141" s="1"/>
      <c r="S4141" s="1"/>
      <c r="T4141" s="1"/>
      <c r="U4141" s="1"/>
    </row>
    <row r="4142" spans="18:21" ht="14.25">
      <c r="R4142" s="1"/>
      <c r="S4142" s="1"/>
      <c r="T4142" s="1"/>
      <c r="U4142" s="1"/>
    </row>
    <row r="4143" spans="18:21" ht="14.25">
      <c r="R4143" s="1"/>
      <c r="S4143" s="1"/>
      <c r="T4143" s="1"/>
      <c r="U4143" s="1"/>
    </row>
    <row r="4144" spans="18:21" ht="14.25">
      <c r="R4144" s="1"/>
      <c r="S4144" s="1"/>
      <c r="T4144" s="1"/>
      <c r="U4144" s="1"/>
    </row>
    <row r="4145" spans="18:21" ht="14.25">
      <c r="R4145" s="7"/>
      <c r="S4145" s="7"/>
      <c r="T4145" s="7"/>
      <c r="U4145" s="7"/>
    </row>
    <row r="4146" spans="18:21" ht="14.25">
      <c r="R4146" s="1"/>
      <c r="S4146" s="1"/>
      <c r="T4146" s="1"/>
      <c r="U4146" s="1"/>
    </row>
    <row r="4147" spans="18:21" ht="14.25">
      <c r="R4147" s="1"/>
      <c r="S4147" s="1"/>
      <c r="T4147" s="1"/>
      <c r="U4147" s="1"/>
    </row>
    <row r="4148" spans="18:21" ht="14.25">
      <c r="R4148" s="1"/>
      <c r="S4148" s="1"/>
      <c r="T4148" s="1"/>
      <c r="U4148" s="1"/>
    </row>
    <row r="4149" spans="18:21" ht="14.25">
      <c r="R4149" s="4"/>
      <c r="S4149" s="4"/>
      <c r="T4149" s="4"/>
      <c r="U4149" s="4"/>
    </row>
    <row r="4150" spans="18:19" ht="14.25">
      <c r="R4150" s="4"/>
      <c r="S4150" s="4"/>
    </row>
    <row r="4151" spans="18:21" ht="14.25">
      <c r="R4151" s="1"/>
      <c r="S4151" s="1"/>
      <c r="T4151" s="1"/>
      <c r="U4151" s="1"/>
    </row>
    <row r="4152" spans="18:21" ht="18">
      <c r="R4152" s="9">
        <f>IF(N4136+N4137+N4138+N4139+N4140+N4141+N4142+N4143+N4144+N4145+M4149+M4150&gt;24,0,8)</f>
        <v>8</v>
      </c>
      <c r="S4152" s="1"/>
      <c r="T4152" s="1"/>
      <c r="U4152" s="1"/>
    </row>
    <row r="4153" spans="18:21" ht="15">
      <c r="R4153" s="10"/>
      <c r="S4153" s="10"/>
      <c r="T4153" s="10"/>
      <c r="U4153" s="11"/>
    </row>
    <row r="4155" spans="18:21" ht="14.25">
      <c r="R4155" s="1"/>
      <c r="S4155" s="1"/>
      <c r="T4155" s="1"/>
      <c r="U4155" s="1"/>
    </row>
    <row r="4156" spans="18:21" ht="14.25">
      <c r="R4156" s="1"/>
      <c r="S4156" s="1"/>
      <c r="T4156" s="1"/>
      <c r="U4156" s="1"/>
    </row>
    <row r="4157" spans="18:21" ht="14.25">
      <c r="R4157" s="1"/>
      <c r="S4157" s="1"/>
      <c r="T4157" s="1"/>
      <c r="U4157" s="1"/>
    </row>
    <row r="4158" spans="18:21" ht="14.25">
      <c r="R4158" s="1"/>
      <c r="S4158" s="1"/>
      <c r="T4158" s="1"/>
      <c r="U4158" s="1"/>
    </row>
    <row r="4159" spans="18:21" ht="14.25">
      <c r="R4159" s="1"/>
      <c r="S4159" s="1"/>
      <c r="T4159" s="1"/>
      <c r="U4159" s="1"/>
    </row>
    <row r="4160" spans="18:21" ht="14.25">
      <c r="R4160" s="1"/>
      <c r="S4160" s="2"/>
      <c r="T4160" s="3"/>
      <c r="U4160" s="3"/>
    </row>
    <row r="4161" spans="18:21" ht="14.25">
      <c r="R4161" s="1"/>
      <c r="S4161" s="57" t="s">
        <v>59</v>
      </c>
      <c r="T4161" s="58"/>
      <c r="U4161" s="58"/>
    </row>
    <row r="4162" spans="18:21" ht="14.25">
      <c r="R4162" s="1"/>
      <c r="S4162" s="59" t="s">
        <v>50</v>
      </c>
      <c r="T4162" s="60"/>
      <c r="U4162" s="60"/>
    </row>
    <row r="4163" spans="18:20" ht="14.25">
      <c r="R4163" s="1"/>
      <c r="S4163" s="12" t="s">
        <v>63</v>
      </c>
      <c r="T4163" s="13"/>
    </row>
    <row r="4164" spans="18:21" ht="14.25">
      <c r="R4164" s="1"/>
      <c r="S4164" s="61" t="s">
        <v>64</v>
      </c>
      <c r="T4164" s="60"/>
      <c r="U4164" s="60"/>
    </row>
    <row r="4165" spans="18:21" ht="14.25">
      <c r="R4165" s="4"/>
      <c r="S4165" s="14"/>
      <c r="T4165" s="1"/>
      <c r="U4165" s="1"/>
    </row>
    <row r="4166" spans="18:21" ht="14.25">
      <c r="R4166" s="1"/>
      <c r="S4166" s="1"/>
      <c r="T4166" s="1"/>
      <c r="U4166" s="1"/>
    </row>
    <row r="4167" spans="18:21" ht="14.25">
      <c r="R4167" s="1"/>
      <c r="S4167" s="1"/>
      <c r="T4167" s="1"/>
      <c r="U4167" s="1"/>
    </row>
    <row r="4168" spans="18:21" ht="14.25">
      <c r="R4168" s="1"/>
      <c r="S4168" s="1"/>
      <c r="T4168" s="1"/>
      <c r="U4168" s="1"/>
    </row>
    <row r="4169" spans="18:21" ht="14.25">
      <c r="R4169" s="1"/>
      <c r="S4169" s="1"/>
      <c r="T4169" s="1"/>
      <c r="U4169" s="1"/>
    </row>
    <row r="4170" spans="18:21" ht="14.25">
      <c r="R4170" s="1"/>
      <c r="S4170" s="1"/>
      <c r="T4170" s="1"/>
      <c r="U4170" s="1"/>
    </row>
    <row r="4171" spans="18:21" ht="14.25">
      <c r="R4171" s="1"/>
      <c r="S4171" s="1"/>
      <c r="T4171" s="1"/>
      <c r="U4171" s="1"/>
    </row>
    <row r="4172" spans="18:21" ht="14.25">
      <c r="R4172" s="1"/>
      <c r="S4172" s="1"/>
      <c r="T4172" s="1"/>
      <c r="U4172" s="1"/>
    </row>
    <row r="4173" spans="18:21" ht="14.25">
      <c r="R4173" s="1"/>
      <c r="S4173" s="1"/>
      <c r="T4173" s="1"/>
      <c r="U4173" s="1"/>
    </row>
    <row r="4174" spans="18:21" ht="14.25">
      <c r="R4174" s="1"/>
      <c r="S4174" s="1"/>
      <c r="T4174" s="1"/>
      <c r="U4174" s="1"/>
    </row>
    <row r="4175" spans="18:21" ht="14.25">
      <c r="R4175" s="1"/>
      <c r="S4175" s="1"/>
      <c r="T4175" s="1"/>
      <c r="U4175" s="1"/>
    </row>
    <row r="4176" spans="18:21" ht="14.25">
      <c r="R4176" s="7"/>
      <c r="S4176" s="7"/>
      <c r="T4176" s="7"/>
      <c r="U4176" s="7"/>
    </row>
    <row r="4177" spans="18:21" ht="14.25">
      <c r="R4177" s="1"/>
      <c r="S4177" s="1"/>
      <c r="T4177" s="1"/>
      <c r="U4177" s="1"/>
    </row>
    <row r="4178" spans="18:21" ht="14.25">
      <c r="R4178" s="1"/>
      <c r="S4178" s="1"/>
      <c r="T4178" s="1"/>
      <c r="U4178" s="1"/>
    </row>
    <row r="4179" spans="18:21" ht="14.25">
      <c r="R4179" s="1"/>
      <c r="S4179" s="1"/>
      <c r="T4179" s="1"/>
      <c r="U4179" s="1"/>
    </row>
    <row r="4180" spans="18:21" ht="14.25">
      <c r="R4180" s="4"/>
      <c r="S4180" s="4"/>
      <c r="T4180" s="4"/>
      <c r="U4180" s="4"/>
    </row>
    <row r="4181" spans="18:19" ht="14.25">
      <c r="R4181" s="4"/>
      <c r="S4181" s="4"/>
    </row>
    <row r="4182" spans="18:21" ht="14.25">
      <c r="R4182" s="1"/>
      <c r="S4182" s="1"/>
      <c r="T4182" s="1"/>
      <c r="U4182" s="1"/>
    </row>
    <row r="4183" spans="18:21" ht="18">
      <c r="R4183" s="9">
        <f>IF(N4167+N4168+N4169+N4170+N4171+N4172+N4173+N4174+N4175+N4176+M4180+M4181&gt;24,0,8)</f>
        <v>8</v>
      </c>
      <c r="S4183" s="1"/>
      <c r="T4183" s="1"/>
      <c r="U4183" s="1"/>
    </row>
    <row r="4184" spans="18:21" ht="15">
      <c r="R4184" s="10"/>
      <c r="S4184" s="10"/>
      <c r="T4184" s="10"/>
      <c r="U4184" s="11"/>
    </row>
    <row r="4186" spans="18:21" ht="14.25">
      <c r="R4186" s="1"/>
      <c r="S4186" s="1"/>
      <c r="T4186" s="1"/>
      <c r="U4186" s="1"/>
    </row>
    <row r="4187" spans="18:21" ht="14.25">
      <c r="R4187" s="1"/>
      <c r="S4187" s="1"/>
      <c r="T4187" s="1"/>
      <c r="U4187" s="1"/>
    </row>
    <row r="4188" spans="18:21" ht="14.25">
      <c r="R4188" s="1"/>
      <c r="S4188" s="1"/>
      <c r="T4188" s="1"/>
      <c r="U4188" s="1"/>
    </row>
    <row r="4189" spans="18:21" ht="14.25">
      <c r="R4189" s="1"/>
      <c r="S4189" s="1"/>
      <c r="T4189" s="1"/>
      <c r="U4189" s="1"/>
    </row>
    <row r="4190" spans="18:21" ht="14.25">
      <c r="R4190" s="1"/>
      <c r="S4190" s="1"/>
      <c r="T4190" s="1"/>
      <c r="U4190" s="1"/>
    </row>
    <row r="4191" spans="18:21" ht="14.25">
      <c r="R4191" s="1"/>
      <c r="S4191" s="2"/>
      <c r="T4191" s="3"/>
      <c r="U4191" s="3"/>
    </row>
    <row r="4192" spans="18:21" ht="14.25">
      <c r="R4192" s="1"/>
      <c r="S4192" s="57" t="s">
        <v>59</v>
      </c>
      <c r="T4192" s="58"/>
      <c r="U4192" s="58"/>
    </row>
    <row r="4193" spans="18:21" ht="14.25">
      <c r="R4193" s="1"/>
      <c r="S4193" s="59" t="s">
        <v>50</v>
      </c>
      <c r="T4193" s="60"/>
      <c r="U4193" s="60"/>
    </row>
    <row r="4194" spans="18:20" ht="14.25">
      <c r="R4194" s="1"/>
      <c r="S4194" s="12" t="s">
        <v>63</v>
      </c>
      <c r="T4194" s="13"/>
    </row>
    <row r="4195" spans="18:21" ht="14.25">
      <c r="R4195" s="1"/>
      <c r="S4195" s="61" t="s">
        <v>64</v>
      </c>
      <c r="T4195" s="60"/>
      <c r="U4195" s="60"/>
    </row>
    <row r="4196" spans="18:21" ht="14.25">
      <c r="R4196" s="4"/>
      <c r="S4196" s="14"/>
      <c r="T4196" s="1"/>
      <c r="U4196" s="1"/>
    </row>
    <row r="4197" spans="18:21" ht="14.25">
      <c r="R4197" s="1"/>
      <c r="S4197" s="1"/>
      <c r="T4197" s="1"/>
      <c r="U4197" s="1"/>
    </row>
    <row r="4198" spans="18:21" ht="14.25">
      <c r="R4198" s="1"/>
      <c r="S4198" s="1"/>
      <c r="T4198" s="1"/>
      <c r="U4198" s="1"/>
    </row>
    <row r="4199" spans="18:21" ht="14.25">
      <c r="R4199" s="1"/>
      <c r="S4199" s="1"/>
      <c r="T4199" s="1"/>
      <c r="U4199" s="1"/>
    </row>
    <row r="4200" spans="18:21" ht="14.25">
      <c r="R4200" s="1"/>
      <c r="S4200" s="1"/>
      <c r="T4200" s="1"/>
      <c r="U4200" s="1"/>
    </row>
    <row r="4201" spans="18:21" ht="14.25">
      <c r="R4201" s="1"/>
      <c r="S4201" s="1"/>
      <c r="T4201" s="1"/>
      <c r="U4201" s="1"/>
    </row>
    <row r="4202" spans="18:21" ht="14.25">
      <c r="R4202" s="1"/>
      <c r="S4202" s="1"/>
      <c r="T4202" s="1"/>
      <c r="U4202" s="1"/>
    </row>
    <row r="4203" spans="18:21" ht="14.25">
      <c r="R4203" s="1"/>
      <c r="S4203" s="1"/>
      <c r="T4203" s="1"/>
      <c r="U4203" s="1"/>
    </row>
    <row r="4204" spans="18:21" ht="14.25">
      <c r="R4204" s="1"/>
      <c r="S4204" s="1"/>
      <c r="T4204" s="1"/>
      <c r="U4204" s="1"/>
    </row>
    <row r="4205" spans="18:21" ht="14.25">
      <c r="R4205" s="1"/>
      <c r="S4205" s="1"/>
      <c r="T4205" s="1"/>
      <c r="U4205" s="1"/>
    </row>
    <row r="4206" spans="18:21" ht="14.25">
      <c r="R4206" s="1"/>
      <c r="S4206" s="1"/>
      <c r="T4206" s="1"/>
      <c r="U4206" s="1"/>
    </row>
    <row r="4207" spans="18:21" ht="14.25">
      <c r="R4207" s="7"/>
      <c r="S4207" s="7"/>
      <c r="T4207" s="7"/>
      <c r="U4207" s="7"/>
    </row>
    <row r="4208" spans="18:21" ht="14.25">
      <c r="R4208" s="1"/>
      <c r="S4208" s="1"/>
      <c r="T4208" s="1"/>
      <c r="U4208" s="1"/>
    </row>
    <row r="4209" spans="18:21" ht="14.25">
      <c r="R4209" s="1"/>
      <c r="S4209" s="1"/>
      <c r="T4209" s="1"/>
      <c r="U4209" s="1"/>
    </row>
    <row r="4210" spans="18:21" ht="14.25">
      <c r="R4210" s="1"/>
      <c r="S4210" s="1"/>
      <c r="T4210" s="1"/>
      <c r="U4210" s="1"/>
    </row>
    <row r="4211" spans="18:21" ht="14.25">
      <c r="R4211" s="4"/>
      <c r="S4211" s="4"/>
      <c r="T4211" s="4"/>
      <c r="U4211" s="4"/>
    </row>
    <row r="4212" spans="18:19" ht="14.25">
      <c r="R4212" s="4"/>
      <c r="S4212" s="4"/>
    </row>
    <row r="4213" spans="18:21" ht="14.25">
      <c r="R4213" s="1"/>
      <c r="S4213" s="1"/>
      <c r="T4213" s="1"/>
      <c r="U4213" s="1"/>
    </row>
    <row r="4214" spans="18:21" ht="18">
      <c r="R4214" s="9">
        <f>IF(N4198+N4199+N4200+N4201+N4202+N4203+N4204+N4205+N4206+N4207+M4211+M4212&gt;24,0,8)</f>
        <v>8</v>
      </c>
      <c r="S4214" s="1"/>
      <c r="T4214" s="1"/>
      <c r="U4214" s="1"/>
    </row>
    <row r="4215" spans="18:21" ht="15">
      <c r="R4215" s="10"/>
      <c r="S4215" s="10"/>
      <c r="T4215" s="10"/>
      <c r="U4215" s="11"/>
    </row>
    <row r="4217" spans="18:21" ht="14.25">
      <c r="R4217" s="1"/>
      <c r="S4217" s="1"/>
      <c r="T4217" s="1"/>
      <c r="U4217" s="1"/>
    </row>
    <row r="4218" spans="18:21" ht="14.25">
      <c r="R4218" s="1"/>
      <c r="S4218" s="1"/>
      <c r="T4218" s="1"/>
      <c r="U4218" s="1"/>
    </row>
    <row r="4219" spans="18:21" ht="14.25">
      <c r="R4219" s="1"/>
      <c r="S4219" s="1"/>
      <c r="T4219" s="1"/>
      <c r="U4219" s="1"/>
    </row>
    <row r="4220" spans="18:21" ht="14.25">
      <c r="R4220" s="1"/>
      <c r="S4220" s="1"/>
      <c r="T4220" s="1"/>
      <c r="U4220" s="1"/>
    </row>
    <row r="4221" spans="18:21" ht="14.25">
      <c r="R4221" s="1"/>
      <c r="S4221" s="1"/>
      <c r="T4221" s="1"/>
      <c r="U4221" s="1"/>
    </row>
    <row r="4222" spans="18:21" ht="14.25">
      <c r="R4222" s="1"/>
      <c r="S4222" s="2"/>
      <c r="T4222" s="3"/>
      <c r="U4222" s="3"/>
    </row>
    <row r="4223" spans="18:21" ht="14.25">
      <c r="R4223" s="1"/>
      <c r="S4223" s="57" t="s">
        <v>59</v>
      </c>
      <c r="T4223" s="58"/>
      <c r="U4223" s="58"/>
    </row>
    <row r="4224" spans="18:21" ht="14.25">
      <c r="R4224" s="1"/>
      <c r="S4224" s="59" t="s">
        <v>50</v>
      </c>
      <c r="T4224" s="60"/>
      <c r="U4224" s="60"/>
    </row>
    <row r="4225" spans="18:20" ht="14.25">
      <c r="R4225" s="1"/>
      <c r="S4225" s="12" t="s">
        <v>63</v>
      </c>
      <c r="T4225" s="13"/>
    </row>
    <row r="4226" spans="18:21" ht="14.25">
      <c r="R4226" s="1"/>
      <c r="S4226" s="61" t="s">
        <v>64</v>
      </c>
      <c r="T4226" s="60"/>
      <c r="U4226" s="60"/>
    </row>
    <row r="4227" spans="18:21" ht="14.25">
      <c r="R4227" s="4"/>
      <c r="S4227" s="14"/>
      <c r="T4227" s="1"/>
      <c r="U4227" s="1"/>
    </row>
    <row r="4228" spans="18:21" ht="14.25">
      <c r="R4228" s="1"/>
      <c r="S4228" s="1"/>
      <c r="T4228" s="1"/>
      <c r="U4228" s="1"/>
    </row>
    <row r="4229" spans="18:21" ht="14.25">
      <c r="R4229" s="1"/>
      <c r="S4229" s="1"/>
      <c r="T4229" s="1"/>
      <c r="U4229" s="1"/>
    </row>
    <row r="4230" spans="18:21" ht="14.25">
      <c r="R4230" s="1"/>
      <c r="S4230" s="1"/>
      <c r="T4230" s="1"/>
      <c r="U4230" s="1"/>
    </row>
    <row r="4231" spans="18:21" ht="14.25">
      <c r="R4231" s="1"/>
      <c r="S4231" s="1"/>
      <c r="T4231" s="1"/>
      <c r="U4231" s="1"/>
    </row>
    <row r="4232" spans="18:21" ht="14.25">
      <c r="R4232" s="1"/>
      <c r="S4232" s="1"/>
      <c r="T4232" s="1"/>
      <c r="U4232" s="1"/>
    </row>
    <row r="4233" spans="18:21" ht="14.25">
      <c r="R4233" s="1"/>
      <c r="S4233" s="1"/>
      <c r="T4233" s="1"/>
      <c r="U4233" s="1"/>
    </row>
    <row r="4234" spans="18:21" ht="14.25">
      <c r="R4234" s="1"/>
      <c r="S4234" s="1"/>
      <c r="T4234" s="1"/>
      <c r="U4234" s="1"/>
    </row>
    <row r="4235" spans="18:21" ht="14.25">
      <c r="R4235" s="1"/>
      <c r="S4235" s="1"/>
      <c r="T4235" s="1"/>
      <c r="U4235" s="1"/>
    </row>
    <row r="4236" spans="18:21" ht="14.25">
      <c r="R4236" s="1"/>
      <c r="S4236" s="1"/>
      <c r="T4236" s="1"/>
      <c r="U4236" s="1"/>
    </row>
    <row r="4237" spans="18:21" ht="14.25">
      <c r="R4237" s="1"/>
      <c r="S4237" s="1"/>
      <c r="T4237" s="1"/>
      <c r="U4237" s="1"/>
    </row>
    <row r="4238" spans="18:21" ht="14.25">
      <c r="R4238" s="7"/>
      <c r="S4238" s="7"/>
      <c r="T4238" s="7"/>
      <c r="U4238" s="7"/>
    </row>
    <row r="4239" spans="18:21" ht="14.25">
      <c r="R4239" s="1"/>
      <c r="S4239" s="1"/>
      <c r="T4239" s="1"/>
      <c r="U4239" s="1"/>
    </row>
    <row r="4240" spans="18:21" ht="14.25">
      <c r="R4240" s="1"/>
      <c r="S4240" s="1"/>
      <c r="T4240" s="1"/>
      <c r="U4240" s="1"/>
    </row>
    <row r="4241" spans="18:21" ht="14.25">
      <c r="R4241" s="1"/>
      <c r="S4241" s="1"/>
      <c r="T4241" s="1"/>
      <c r="U4241" s="1"/>
    </row>
    <row r="4242" spans="18:21" ht="14.25">
      <c r="R4242" s="4"/>
      <c r="S4242" s="4"/>
      <c r="T4242" s="4"/>
      <c r="U4242" s="4"/>
    </row>
    <row r="4243" spans="18:19" ht="14.25">
      <c r="R4243" s="4"/>
      <c r="S4243" s="4"/>
    </row>
    <row r="4244" spans="18:21" ht="14.25">
      <c r="R4244" s="1"/>
      <c r="S4244" s="1"/>
      <c r="T4244" s="1"/>
      <c r="U4244" s="1"/>
    </row>
    <row r="4245" spans="18:21" ht="18">
      <c r="R4245" s="9">
        <f>IF(N4229+N4230+N4231+N4232+N4233+N4234+N4235+N4236+N4237+N4238+M4242+M4243&gt;24,0,8)</f>
        <v>8</v>
      </c>
      <c r="S4245" s="1"/>
      <c r="T4245" s="1"/>
      <c r="U4245" s="1"/>
    </row>
    <row r="4246" spans="18:21" ht="15">
      <c r="R4246" s="10"/>
      <c r="S4246" s="10"/>
      <c r="T4246" s="10"/>
      <c r="U4246" s="11"/>
    </row>
    <row r="4248" spans="18:21" ht="14.25">
      <c r="R4248" s="1"/>
      <c r="S4248" s="1"/>
      <c r="T4248" s="1"/>
      <c r="U4248" s="1"/>
    </row>
    <row r="4249" spans="18:21" ht="14.25">
      <c r="R4249" s="1"/>
      <c r="S4249" s="1"/>
      <c r="T4249" s="1"/>
      <c r="U4249" s="1"/>
    </row>
    <row r="4250" spans="18:21" ht="14.25">
      <c r="R4250" s="1"/>
      <c r="S4250" s="1"/>
      <c r="T4250" s="1"/>
      <c r="U4250" s="1"/>
    </row>
    <row r="4251" spans="18:21" ht="14.25">
      <c r="R4251" s="1"/>
      <c r="S4251" s="1"/>
      <c r="T4251" s="1"/>
      <c r="U4251" s="1"/>
    </row>
    <row r="4252" spans="18:21" ht="14.25">
      <c r="R4252" s="1"/>
      <c r="S4252" s="1"/>
      <c r="T4252" s="1"/>
      <c r="U4252" s="1"/>
    </row>
    <row r="4253" spans="18:21" ht="14.25">
      <c r="R4253" s="1"/>
      <c r="S4253" s="2"/>
      <c r="T4253" s="3"/>
      <c r="U4253" s="3"/>
    </row>
    <row r="4254" spans="18:21" ht="14.25">
      <c r="R4254" s="1"/>
      <c r="S4254" s="57" t="s">
        <v>59</v>
      </c>
      <c r="T4254" s="58"/>
      <c r="U4254" s="58"/>
    </row>
    <row r="4255" spans="18:21" ht="14.25">
      <c r="R4255" s="1"/>
      <c r="S4255" s="59" t="s">
        <v>50</v>
      </c>
      <c r="T4255" s="60"/>
      <c r="U4255" s="60"/>
    </row>
    <row r="4256" spans="18:20" ht="14.25">
      <c r="R4256" s="1"/>
      <c r="S4256" s="12" t="s">
        <v>63</v>
      </c>
      <c r="T4256" s="13"/>
    </row>
    <row r="4257" spans="18:21" ht="14.25">
      <c r="R4257" s="1"/>
      <c r="S4257" s="61" t="s">
        <v>64</v>
      </c>
      <c r="T4257" s="60"/>
      <c r="U4257" s="60"/>
    </row>
    <row r="4258" spans="18:21" ht="14.25">
      <c r="R4258" s="4"/>
      <c r="S4258" s="14"/>
      <c r="T4258" s="1"/>
      <c r="U4258" s="1"/>
    </row>
    <row r="4259" spans="18:21" ht="14.25">
      <c r="R4259" s="1"/>
      <c r="S4259" s="1"/>
      <c r="T4259" s="1"/>
      <c r="U4259" s="1"/>
    </row>
    <row r="4260" spans="18:21" ht="14.25">
      <c r="R4260" s="1"/>
      <c r="S4260" s="1"/>
      <c r="T4260" s="1"/>
      <c r="U4260" s="1"/>
    </row>
    <row r="4261" spans="18:21" ht="14.25">
      <c r="R4261" s="1"/>
      <c r="S4261" s="1"/>
      <c r="T4261" s="1"/>
      <c r="U4261" s="1"/>
    </row>
    <row r="4262" spans="18:21" ht="14.25">
      <c r="R4262" s="1"/>
      <c r="S4262" s="1"/>
      <c r="T4262" s="1"/>
      <c r="U4262" s="1"/>
    </row>
    <row r="4263" spans="18:21" ht="14.25">
      <c r="R4263" s="1"/>
      <c r="S4263" s="1"/>
      <c r="T4263" s="1"/>
      <c r="U4263" s="1"/>
    </row>
    <row r="4264" spans="18:21" ht="14.25">
      <c r="R4264" s="1"/>
      <c r="S4264" s="1"/>
      <c r="T4264" s="1"/>
      <c r="U4264" s="1"/>
    </row>
    <row r="4265" spans="18:21" ht="14.25">
      <c r="R4265" s="1"/>
      <c r="S4265" s="1"/>
      <c r="T4265" s="1"/>
      <c r="U4265" s="1"/>
    </row>
    <row r="4266" spans="18:21" ht="14.25">
      <c r="R4266" s="1"/>
      <c r="S4266" s="1"/>
      <c r="T4266" s="1"/>
      <c r="U4266" s="1"/>
    </row>
    <row r="4267" spans="18:21" ht="14.25">
      <c r="R4267" s="1"/>
      <c r="S4267" s="1"/>
      <c r="T4267" s="1"/>
      <c r="U4267" s="1"/>
    </row>
    <row r="4268" spans="18:21" ht="14.25">
      <c r="R4268" s="1"/>
      <c r="S4268" s="1"/>
      <c r="T4268" s="1"/>
      <c r="U4268" s="1"/>
    </row>
    <row r="4269" spans="18:21" ht="14.25">
      <c r="R4269" s="7"/>
      <c r="S4269" s="7"/>
      <c r="T4269" s="7"/>
      <c r="U4269" s="7"/>
    </row>
    <row r="4270" spans="18:21" ht="14.25">
      <c r="R4270" s="1"/>
      <c r="S4270" s="1"/>
      <c r="T4270" s="1"/>
      <c r="U4270" s="1"/>
    </row>
    <row r="4271" spans="18:21" ht="14.25">
      <c r="R4271" s="1"/>
      <c r="S4271" s="1"/>
      <c r="T4271" s="1"/>
      <c r="U4271" s="1"/>
    </row>
    <row r="4272" spans="18:21" ht="14.25">
      <c r="R4272" s="1"/>
      <c r="S4272" s="1"/>
      <c r="T4272" s="1"/>
      <c r="U4272" s="1"/>
    </row>
    <row r="4273" spans="18:21" ht="14.25">
      <c r="R4273" s="4"/>
      <c r="S4273" s="4"/>
      <c r="T4273" s="4"/>
      <c r="U4273" s="4"/>
    </row>
    <row r="4274" spans="18:19" ht="14.25">
      <c r="R4274" s="4"/>
      <c r="S4274" s="4"/>
    </row>
    <row r="4275" spans="18:21" ht="14.25">
      <c r="R4275" s="1"/>
      <c r="S4275" s="1"/>
      <c r="T4275" s="1"/>
      <c r="U4275" s="1"/>
    </row>
    <row r="4276" spans="18:21" ht="18">
      <c r="R4276" s="9">
        <f>IF(N4260+N4261+N4262+N4263+N4264+N4265+N4266+N4267+N4268+N4269+M4273+M4274&gt;24,0,8)</f>
        <v>8</v>
      </c>
      <c r="S4276" s="1"/>
      <c r="T4276" s="1"/>
      <c r="U4276" s="1"/>
    </row>
    <row r="4277" spans="18:21" ht="15">
      <c r="R4277" s="10"/>
      <c r="S4277" s="10"/>
      <c r="T4277" s="10"/>
      <c r="U4277" s="11"/>
    </row>
    <row r="4279" spans="18:21" ht="14.25">
      <c r="R4279" s="1"/>
      <c r="S4279" s="1"/>
      <c r="T4279" s="1"/>
      <c r="U4279" s="1"/>
    </row>
    <row r="4280" spans="18:21" ht="14.25">
      <c r="R4280" s="1"/>
      <c r="S4280" s="1"/>
      <c r="T4280" s="1"/>
      <c r="U4280" s="1"/>
    </row>
    <row r="4281" spans="18:21" ht="14.25">
      <c r="R4281" s="1"/>
      <c r="S4281" s="1"/>
      <c r="T4281" s="1"/>
      <c r="U4281" s="1"/>
    </row>
    <row r="4282" spans="18:21" ht="14.25">
      <c r="R4282" s="1"/>
      <c r="S4282" s="1"/>
      <c r="T4282" s="1"/>
      <c r="U4282" s="1"/>
    </row>
    <row r="4283" spans="18:21" ht="14.25">
      <c r="R4283" s="1"/>
      <c r="S4283" s="1"/>
      <c r="T4283" s="1"/>
      <c r="U4283" s="1"/>
    </row>
    <row r="4284" spans="18:21" ht="14.25">
      <c r="R4284" s="1"/>
      <c r="S4284" s="2"/>
      <c r="T4284" s="3"/>
      <c r="U4284" s="3"/>
    </row>
    <row r="4285" spans="18:21" ht="14.25">
      <c r="R4285" s="1"/>
      <c r="S4285" s="57" t="s">
        <v>59</v>
      </c>
      <c r="T4285" s="58"/>
      <c r="U4285" s="58"/>
    </row>
    <row r="4286" spans="18:21" ht="14.25">
      <c r="R4286" s="1"/>
      <c r="S4286" s="59" t="s">
        <v>50</v>
      </c>
      <c r="T4286" s="60"/>
      <c r="U4286" s="60"/>
    </row>
    <row r="4287" spans="18:20" ht="14.25">
      <c r="R4287" s="1"/>
      <c r="S4287" s="12" t="s">
        <v>63</v>
      </c>
      <c r="T4287" s="13"/>
    </row>
    <row r="4288" spans="18:21" ht="14.25">
      <c r="R4288" s="1"/>
      <c r="S4288" s="61" t="s">
        <v>64</v>
      </c>
      <c r="T4288" s="60"/>
      <c r="U4288" s="60"/>
    </row>
    <row r="4289" spans="18:21" ht="14.25">
      <c r="R4289" s="4"/>
      <c r="S4289" s="14"/>
      <c r="T4289" s="1"/>
      <c r="U4289" s="1"/>
    </row>
    <row r="4290" spans="18:21" ht="14.25">
      <c r="R4290" s="1"/>
      <c r="S4290" s="1"/>
      <c r="T4290" s="1"/>
      <c r="U4290" s="1"/>
    </row>
    <row r="4291" spans="18:21" ht="14.25">
      <c r="R4291" s="1"/>
      <c r="S4291" s="1"/>
      <c r="T4291" s="1"/>
      <c r="U4291" s="1"/>
    </row>
    <row r="4292" spans="18:21" ht="14.25">
      <c r="R4292" s="1"/>
      <c r="S4292" s="1"/>
      <c r="T4292" s="1"/>
      <c r="U4292" s="1"/>
    </row>
    <row r="4293" spans="18:21" ht="14.25">
      <c r="R4293" s="1"/>
      <c r="S4293" s="1"/>
      <c r="T4293" s="1"/>
      <c r="U4293" s="1"/>
    </row>
    <row r="4294" spans="18:21" ht="14.25">
      <c r="R4294" s="1"/>
      <c r="S4294" s="1"/>
      <c r="T4294" s="1"/>
      <c r="U4294" s="1"/>
    </row>
    <row r="4295" spans="18:21" ht="14.25">
      <c r="R4295" s="1"/>
      <c r="S4295" s="1"/>
      <c r="T4295" s="1"/>
      <c r="U4295" s="1"/>
    </row>
    <row r="4296" spans="18:21" ht="14.25">
      <c r="R4296" s="1"/>
      <c r="S4296" s="1"/>
      <c r="T4296" s="1"/>
      <c r="U4296" s="1"/>
    </row>
    <row r="4297" spans="18:21" ht="14.25">
      <c r="R4297" s="1"/>
      <c r="S4297" s="1"/>
      <c r="T4297" s="1"/>
      <c r="U4297" s="1"/>
    </row>
    <row r="4298" spans="18:21" ht="14.25">
      <c r="R4298" s="1"/>
      <c r="S4298" s="1"/>
      <c r="T4298" s="1"/>
      <c r="U4298" s="1"/>
    </row>
    <row r="4299" spans="18:21" ht="14.25">
      <c r="R4299" s="1"/>
      <c r="S4299" s="1"/>
      <c r="T4299" s="1"/>
      <c r="U4299" s="1"/>
    </row>
    <row r="4300" spans="18:21" ht="14.25">
      <c r="R4300" s="7"/>
      <c r="S4300" s="7"/>
      <c r="T4300" s="7"/>
      <c r="U4300" s="7"/>
    </row>
    <row r="4301" spans="18:21" ht="14.25">
      <c r="R4301" s="1"/>
      <c r="S4301" s="1"/>
      <c r="T4301" s="1"/>
      <c r="U4301" s="1"/>
    </row>
    <row r="4302" spans="18:21" ht="14.25">
      <c r="R4302" s="1"/>
      <c r="S4302" s="1"/>
      <c r="T4302" s="1"/>
      <c r="U4302" s="1"/>
    </row>
    <row r="4303" spans="18:21" ht="14.25">
      <c r="R4303" s="1"/>
      <c r="S4303" s="1"/>
      <c r="T4303" s="1"/>
      <c r="U4303" s="1"/>
    </row>
    <row r="4304" spans="18:21" ht="14.25">
      <c r="R4304" s="4"/>
      <c r="S4304" s="4"/>
      <c r="T4304" s="4"/>
      <c r="U4304" s="4"/>
    </row>
    <row r="4305" spans="18:19" ht="14.25">
      <c r="R4305" s="4"/>
      <c r="S4305" s="4"/>
    </row>
    <row r="4306" spans="18:21" ht="14.25">
      <c r="R4306" s="1"/>
      <c r="S4306" s="1"/>
      <c r="T4306" s="1"/>
      <c r="U4306" s="1"/>
    </row>
    <row r="4307" spans="18:21" ht="18">
      <c r="R4307" s="9">
        <f>IF(N4291+N4292+N4293+N4294+N4295+N4296+N4297+N4298+N4299+N4300+M4304+M4305&gt;24,0,8)</f>
        <v>8</v>
      </c>
      <c r="S4307" s="1"/>
      <c r="T4307" s="1"/>
      <c r="U4307" s="1"/>
    </row>
    <row r="4308" spans="18:21" ht="15">
      <c r="R4308" s="10"/>
      <c r="S4308" s="10"/>
      <c r="T4308" s="10"/>
      <c r="U4308" s="11"/>
    </row>
    <row r="4310" spans="18:21" ht="14.25">
      <c r="R4310" s="1"/>
      <c r="S4310" s="1"/>
      <c r="T4310" s="1"/>
      <c r="U4310" s="1"/>
    </row>
    <row r="4311" spans="18:21" ht="14.25">
      <c r="R4311" s="1"/>
      <c r="S4311" s="1"/>
      <c r="T4311" s="1"/>
      <c r="U4311" s="1"/>
    </row>
    <row r="4312" spans="18:21" ht="14.25">
      <c r="R4312" s="1"/>
      <c r="S4312" s="1"/>
      <c r="T4312" s="1"/>
      <c r="U4312" s="1"/>
    </row>
    <row r="4313" spans="18:21" ht="14.25">
      <c r="R4313" s="1"/>
      <c r="S4313" s="1"/>
      <c r="T4313" s="1"/>
      <c r="U4313" s="1"/>
    </row>
    <row r="4314" spans="18:21" ht="14.25">
      <c r="R4314" s="1"/>
      <c r="S4314" s="1"/>
      <c r="T4314" s="1"/>
      <c r="U4314" s="1"/>
    </row>
    <row r="4315" spans="18:21" ht="14.25">
      <c r="R4315" s="1"/>
      <c r="S4315" s="2"/>
      <c r="T4315" s="3"/>
      <c r="U4315" s="3"/>
    </row>
    <row r="4316" spans="18:21" ht="14.25">
      <c r="R4316" s="1"/>
      <c r="S4316" s="57" t="s">
        <v>59</v>
      </c>
      <c r="T4316" s="58"/>
      <c r="U4316" s="58"/>
    </row>
    <row r="4317" spans="18:21" ht="14.25">
      <c r="R4317" s="1"/>
      <c r="S4317" s="59" t="s">
        <v>50</v>
      </c>
      <c r="T4317" s="60"/>
      <c r="U4317" s="60"/>
    </row>
    <row r="4318" spans="18:20" ht="14.25">
      <c r="R4318" s="1"/>
      <c r="S4318" s="12" t="s">
        <v>63</v>
      </c>
      <c r="T4318" s="13"/>
    </row>
    <row r="4319" spans="18:21" ht="14.25">
      <c r="R4319" s="1"/>
      <c r="S4319" s="61" t="s">
        <v>64</v>
      </c>
      <c r="T4319" s="60"/>
      <c r="U4319" s="60"/>
    </row>
    <row r="4320" spans="18:21" ht="14.25">
      <c r="R4320" s="4"/>
      <c r="S4320" s="14"/>
      <c r="T4320" s="1"/>
      <c r="U4320" s="1"/>
    </row>
    <row r="4321" spans="18:21" ht="14.25">
      <c r="R4321" s="1"/>
      <c r="S4321" s="1"/>
      <c r="T4321" s="1"/>
      <c r="U4321" s="1"/>
    </row>
    <row r="4322" spans="18:21" ht="14.25">
      <c r="R4322" s="1"/>
      <c r="S4322" s="1"/>
      <c r="T4322" s="1"/>
      <c r="U4322" s="1"/>
    </row>
    <row r="4323" spans="18:21" ht="14.25">
      <c r="R4323" s="1"/>
      <c r="S4323" s="1"/>
      <c r="T4323" s="1"/>
      <c r="U4323" s="1"/>
    </row>
    <row r="4324" spans="18:21" ht="14.25">
      <c r="R4324" s="1"/>
      <c r="S4324" s="1"/>
      <c r="T4324" s="1"/>
      <c r="U4324" s="1"/>
    </row>
    <row r="4325" spans="18:21" ht="14.25">
      <c r="R4325" s="1"/>
      <c r="S4325" s="1"/>
      <c r="T4325" s="1"/>
      <c r="U4325" s="1"/>
    </row>
    <row r="4326" spans="18:21" ht="14.25">
      <c r="R4326" s="1"/>
      <c r="S4326" s="1"/>
      <c r="T4326" s="1"/>
      <c r="U4326" s="1"/>
    </row>
    <row r="4327" spans="18:21" ht="14.25">
      <c r="R4327" s="1"/>
      <c r="S4327" s="1"/>
      <c r="T4327" s="1"/>
      <c r="U4327" s="1"/>
    </row>
    <row r="4328" spans="18:21" ht="14.25">
      <c r="R4328" s="1"/>
      <c r="S4328" s="1"/>
      <c r="T4328" s="1"/>
      <c r="U4328" s="1"/>
    </row>
    <row r="4329" spans="18:21" ht="14.25">
      <c r="R4329" s="1"/>
      <c r="S4329" s="1"/>
      <c r="T4329" s="1"/>
      <c r="U4329" s="1"/>
    </row>
    <row r="4330" spans="18:21" ht="14.25">
      <c r="R4330" s="1"/>
      <c r="S4330" s="1"/>
      <c r="T4330" s="1"/>
      <c r="U4330" s="1"/>
    </row>
    <row r="4331" spans="18:21" ht="14.25">
      <c r="R4331" s="7"/>
      <c r="S4331" s="7"/>
      <c r="T4331" s="7"/>
      <c r="U4331" s="7"/>
    </row>
    <row r="4332" spans="18:21" ht="14.25">
      <c r="R4332" s="1"/>
      <c r="S4332" s="1"/>
      <c r="T4332" s="1"/>
      <c r="U4332" s="1"/>
    </row>
    <row r="4333" spans="18:21" ht="14.25">
      <c r="R4333" s="1"/>
      <c r="S4333" s="1"/>
      <c r="T4333" s="1"/>
      <c r="U4333" s="1"/>
    </row>
    <row r="4334" spans="18:21" ht="14.25">
      <c r="R4334" s="1"/>
      <c r="S4334" s="1"/>
      <c r="T4334" s="1"/>
      <c r="U4334" s="1"/>
    </row>
    <row r="4335" spans="18:21" ht="14.25">
      <c r="R4335" s="4"/>
      <c r="S4335" s="4"/>
      <c r="T4335" s="4"/>
      <c r="U4335" s="4"/>
    </row>
    <row r="4336" spans="18:19" ht="14.25">
      <c r="R4336" s="4"/>
      <c r="S4336" s="4"/>
    </row>
    <row r="4337" spans="18:21" ht="14.25">
      <c r="R4337" s="1"/>
      <c r="S4337" s="1"/>
      <c r="T4337" s="1"/>
      <c r="U4337" s="1"/>
    </row>
    <row r="4338" spans="18:21" ht="18">
      <c r="R4338" s="9">
        <f>IF(N4322+N4323+N4324+N4325+N4326+N4327+N4328+N4329+N4330+N4331+M4335+M4336&gt;24,0,8)</f>
        <v>8</v>
      </c>
      <c r="S4338" s="1"/>
      <c r="T4338" s="1"/>
      <c r="U4338" s="1"/>
    </row>
    <row r="4339" spans="18:21" ht="15">
      <c r="R4339" s="10"/>
      <c r="S4339" s="10"/>
      <c r="T4339" s="10"/>
      <c r="U4339" s="11"/>
    </row>
    <row r="4341" spans="18:21" ht="14.25">
      <c r="R4341" s="1"/>
      <c r="S4341" s="1"/>
      <c r="T4341" s="1"/>
      <c r="U4341" s="1"/>
    </row>
    <row r="4342" spans="18:21" ht="14.25">
      <c r="R4342" s="1"/>
      <c r="S4342" s="1"/>
      <c r="T4342" s="1"/>
      <c r="U4342" s="1"/>
    </row>
    <row r="4343" spans="18:21" ht="14.25">
      <c r="R4343" s="1"/>
      <c r="S4343" s="1"/>
      <c r="T4343" s="1"/>
      <c r="U4343" s="1"/>
    </row>
    <row r="4344" spans="18:21" ht="14.25">
      <c r="R4344" s="1"/>
      <c r="S4344" s="1"/>
      <c r="T4344" s="1"/>
      <c r="U4344" s="1"/>
    </row>
    <row r="4345" spans="18:21" ht="14.25">
      <c r="R4345" s="1"/>
      <c r="S4345" s="1"/>
      <c r="T4345" s="1"/>
      <c r="U4345" s="1"/>
    </row>
    <row r="4346" spans="18:21" ht="14.25">
      <c r="R4346" s="1"/>
      <c r="S4346" s="2"/>
      <c r="T4346" s="3"/>
      <c r="U4346" s="3"/>
    </row>
    <row r="4347" spans="18:21" ht="14.25">
      <c r="R4347" s="1"/>
      <c r="S4347" s="57" t="s">
        <v>59</v>
      </c>
      <c r="T4347" s="58"/>
      <c r="U4347" s="58"/>
    </row>
    <row r="4348" spans="18:21" ht="14.25">
      <c r="R4348" s="1"/>
      <c r="S4348" s="59" t="s">
        <v>50</v>
      </c>
      <c r="T4348" s="60"/>
      <c r="U4348" s="60"/>
    </row>
    <row r="4349" spans="18:20" ht="14.25">
      <c r="R4349" s="1"/>
      <c r="S4349" s="12" t="s">
        <v>63</v>
      </c>
      <c r="T4349" s="13"/>
    </row>
    <row r="4350" spans="18:21" ht="14.25">
      <c r="R4350" s="1"/>
      <c r="S4350" s="61" t="s">
        <v>64</v>
      </c>
      <c r="T4350" s="60"/>
      <c r="U4350" s="60"/>
    </row>
    <row r="4351" spans="18:21" ht="14.25">
      <c r="R4351" s="4"/>
      <c r="S4351" s="14"/>
      <c r="T4351" s="1"/>
      <c r="U4351" s="1"/>
    </row>
    <row r="4352" spans="18:21" ht="14.25">
      <c r="R4352" s="1"/>
      <c r="S4352" s="1"/>
      <c r="T4352" s="1"/>
      <c r="U4352" s="1"/>
    </row>
    <row r="4353" spans="18:21" ht="14.25">
      <c r="R4353" s="1"/>
      <c r="S4353" s="1"/>
      <c r="T4353" s="1"/>
      <c r="U4353" s="1"/>
    </row>
    <row r="4354" spans="18:21" ht="14.25">
      <c r="R4354" s="1"/>
      <c r="S4354" s="1"/>
      <c r="T4354" s="1"/>
      <c r="U4354" s="1"/>
    </row>
    <row r="4355" spans="18:21" ht="14.25">
      <c r="R4355" s="1"/>
      <c r="S4355" s="1"/>
      <c r="T4355" s="1"/>
      <c r="U4355" s="1"/>
    </row>
    <row r="4356" spans="18:21" ht="14.25">
      <c r="R4356" s="1"/>
      <c r="S4356" s="1"/>
      <c r="T4356" s="1"/>
      <c r="U4356" s="1"/>
    </row>
    <row r="4357" spans="18:21" ht="14.25">
      <c r="R4357" s="1"/>
      <c r="S4357" s="1"/>
      <c r="T4357" s="1"/>
      <c r="U4357" s="1"/>
    </row>
    <row r="4358" spans="18:21" ht="14.25">
      <c r="R4358" s="1"/>
      <c r="S4358" s="1"/>
      <c r="T4358" s="1"/>
      <c r="U4358" s="1"/>
    </row>
    <row r="4359" spans="18:21" ht="14.25">
      <c r="R4359" s="1"/>
      <c r="S4359" s="1"/>
      <c r="T4359" s="1"/>
      <c r="U4359" s="1"/>
    </row>
    <row r="4360" spans="18:21" ht="14.25">
      <c r="R4360" s="1"/>
      <c r="S4360" s="1"/>
      <c r="T4360" s="1"/>
      <c r="U4360" s="1"/>
    </row>
    <row r="4361" spans="18:21" ht="14.25">
      <c r="R4361" s="1"/>
      <c r="S4361" s="1"/>
      <c r="T4361" s="1"/>
      <c r="U4361" s="1"/>
    </row>
    <row r="4362" spans="18:21" ht="14.25">
      <c r="R4362" s="7"/>
      <c r="S4362" s="7"/>
      <c r="T4362" s="7"/>
      <c r="U4362" s="7"/>
    </row>
    <row r="4363" spans="18:21" ht="14.25">
      <c r="R4363" s="1"/>
      <c r="S4363" s="1"/>
      <c r="T4363" s="1"/>
      <c r="U4363" s="1"/>
    </row>
    <row r="4364" spans="18:21" ht="14.25">
      <c r="R4364" s="1"/>
      <c r="S4364" s="1"/>
      <c r="T4364" s="1"/>
      <c r="U4364" s="1"/>
    </row>
    <row r="4365" spans="18:21" ht="14.25">
      <c r="R4365" s="1"/>
      <c r="S4365" s="1"/>
      <c r="T4365" s="1"/>
      <c r="U4365" s="1"/>
    </row>
    <row r="4366" spans="18:21" ht="14.25">
      <c r="R4366" s="4"/>
      <c r="S4366" s="4"/>
      <c r="T4366" s="4"/>
      <c r="U4366" s="4"/>
    </row>
    <row r="4367" spans="18:19" ht="14.25">
      <c r="R4367" s="4"/>
      <c r="S4367" s="4"/>
    </row>
    <row r="4368" spans="18:21" ht="14.25">
      <c r="R4368" s="1"/>
      <c r="S4368" s="1"/>
      <c r="T4368" s="1"/>
      <c r="U4368" s="1"/>
    </row>
    <row r="4369" spans="18:21" ht="18">
      <c r="R4369" s="9">
        <f>IF(N4353+N4354+N4355+N4356+N4357+N4358+N4359+N4360+N4361+N4362+M4366+M4367&gt;24,0,8)</f>
        <v>8</v>
      </c>
      <c r="S4369" s="1"/>
      <c r="T4369" s="1"/>
      <c r="U4369" s="1"/>
    </row>
    <row r="4370" spans="18:21" ht="15">
      <c r="R4370" s="10"/>
      <c r="S4370" s="10"/>
      <c r="T4370" s="10"/>
      <c r="U4370" s="11"/>
    </row>
    <row r="4372" spans="18:21" ht="14.25">
      <c r="R4372" s="1"/>
      <c r="S4372" s="1"/>
      <c r="T4372" s="1"/>
      <c r="U4372" s="1"/>
    </row>
    <row r="4373" spans="18:21" ht="14.25">
      <c r="R4373" s="1"/>
      <c r="S4373" s="1"/>
      <c r="T4373" s="1"/>
      <c r="U4373" s="1"/>
    </row>
    <row r="4374" spans="18:21" ht="14.25">
      <c r="R4374" s="1"/>
      <c r="S4374" s="1"/>
      <c r="T4374" s="1"/>
      <c r="U4374" s="1"/>
    </row>
    <row r="4375" spans="18:21" ht="14.25">
      <c r="R4375" s="1"/>
      <c r="S4375" s="1"/>
      <c r="T4375" s="1"/>
      <c r="U4375" s="1"/>
    </row>
    <row r="4376" spans="18:21" ht="14.25">
      <c r="R4376" s="1"/>
      <c r="S4376" s="1"/>
      <c r="T4376" s="1"/>
      <c r="U4376" s="1"/>
    </row>
    <row r="4377" spans="18:21" ht="14.25">
      <c r="R4377" s="1"/>
      <c r="S4377" s="2"/>
      <c r="T4377" s="3"/>
      <c r="U4377" s="3"/>
    </row>
    <row r="4378" spans="18:21" ht="14.25">
      <c r="R4378" s="1"/>
      <c r="S4378" s="57" t="s">
        <v>59</v>
      </c>
      <c r="T4378" s="58"/>
      <c r="U4378" s="58"/>
    </row>
    <row r="4379" spans="18:21" ht="14.25">
      <c r="R4379" s="1"/>
      <c r="S4379" s="59" t="s">
        <v>50</v>
      </c>
      <c r="T4379" s="60"/>
      <c r="U4379" s="60"/>
    </row>
    <row r="4380" spans="18:20" ht="14.25">
      <c r="R4380" s="1"/>
      <c r="S4380" s="12" t="s">
        <v>63</v>
      </c>
      <c r="T4380" s="13"/>
    </row>
    <row r="4381" spans="18:21" ht="14.25">
      <c r="R4381" s="1"/>
      <c r="S4381" s="61" t="s">
        <v>64</v>
      </c>
      <c r="T4381" s="60"/>
      <c r="U4381" s="60"/>
    </row>
    <row r="4382" spans="18:21" ht="14.25">
      <c r="R4382" s="4"/>
      <c r="S4382" s="14"/>
      <c r="T4382" s="1"/>
      <c r="U4382" s="1"/>
    </row>
    <row r="4383" spans="18:21" ht="14.25">
      <c r="R4383" s="1"/>
      <c r="S4383" s="1"/>
      <c r="T4383" s="1"/>
      <c r="U4383" s="1"/>
    </row>
    <row r="4384" spans="18:21" ht="14.25">
      <c r="R4384" s="1"/>
      <c r="S4384" s="1"/>
      <c r="T4384" s="1"/>
      <c r="U4384" s="1"/>
    </row>
    <row r="4385" spans="18:21" ht="14.25">
      <c r="R4385" s="1"/>
      <c r="S4385" s="1"/>
      <c r="T4385" s="1"/>
      <c r="U4385" s="1"/>
    </row>
    <row r="4386" spans="18:21" ht="14.25">
      <c r="R4386" s="1"/>
      <c r="S4386" s="1"/>
      <c r="T4386" s="1"/>
      <c r="U4386" s="1"/>
    </row>
    <row r="4387" spans="18:21" ht="14.25">
      <c r="R4387" s="1"/>
      <c r="S4387" s="1"/>
      <c r="T4387" s="1"/>
      <c r="U4387" s="1"/>
    </row>
    <row r="4388" spans="18:21" ht="14.25">
      <c r="R4388" s="1"/>
      <c r="S4388" s="1"/>
      <c r="T4388" s="1"/>
      <c r="U4388" s="1"/>
    </row>
    <row r="4389" spans="18:21" ht="14.25">
      <c r="R4389" s="1"/>
      <c r="S4389" s="1"/>
      <c r="T4389" s="1"/>
      <c r="U4389" s="1"/>
    </row>
    <row r="4390" spans="18:21" ht="14.25">
      <c r="R4390" s="1"/>
      <c r="S4390" s="1"/>
      <c r="T4390" s="1"/>
      <c r="U4390" s="1"/>
    </row>
    <row r="4391" spans="18:21" ht="14.25">
      <c r="R4391" s="1"/>
      <c r="S4391" s="1"/>
      <c r="T4391" s="1"/>
      <c r="U4391" s="1"/>
    </row>
    <row r="4392" spans="18:21" ht="14.25">
      <c r="R4392" s="1"/>
      <c r="S4392" s="1"/>
      <c r="T4392" s="1"/>
      <c r="U4392" s="1"/>
    </row>
    <row r="4393" spans="18:21" ht="14.25">
      <c r="R4393" s="7"/>
      <c r="S4393" s="7"/>
      <c r="T4393" s="7"/>
      <c r="U4393" s="7"/>
    </row>
    <row r="4394" spans="18:21" ht="14.25">
      <c r="R4394" s="1"/>
      <c r="S4394" s="1"/>
      <c r="T4394" s="1"/>
      <c r="U4394" s="1"/>
    </row>
    <row r="4395" spans="18:21" ht="14.25">
      <c r="R4395" s="1"/>
      <c r="S4395" s="1"/>
      <c r="T4395" s="1"/>
      <c r="U4395" s="1"/>
    </row>
    <row r="4396" spans="18:21" ht="14.25">
      <c r="R4396" s="1"/>
      <c r="S4396" s="1"/>
      <c r="T4396" s="1"/>
      <c r="U4396" s="1"/>
    </row>
    <row r="4397" spans="18:21" ht="14.25">
      <c r="R4397" s="4"/>
      <c r="S4397" s="4"/>
      <c r="T4397" s="4"/>
      <c r="U4397" s="4"/>
    </row>
    <row r="4398" spans="18:19" ht="14.25">
      <c r="R4398" s="4"/>
      <c r="S4398" s="4"/>
    </row>
    <row r="4399" spans="18:21" ht="14.25">
      <c r="R4399" s="1"/>
      <c r="S4399" s="1"/>
      <c r="T4399" s="1"/>
      <c r="U4399" s="1"/>
    </row>
    <row r="4400" spans="18:21" ht="18">
      <c r="R4400" s="9">
        <f>IF(N4384+N4385+N4386+N4387+N4388+N4389+N4390+N4391+N4392+N4393+M4397+M4398&gt;24,0,8)</f>
        <v>8</v>
      </c>
      <c r="S4400" s="1"/>
      <c r="T4400" s="1"/>
      <c r="U4400" s="1"/>
    </row>
    <row r="4401" spans="18:21" ht="15">
      <c r="R4401" s="10"/>
      <c r="S4401" s="10"/>
      <c r="T4401" s="10"/>
      <c r="U4401" s="11"/>
    </row>
    <row r="4403" spans="18:21" ht="14.25">
      <c r="R4403" s="1"/>
      <c r="S4403" s="1"/>
      <c r="T4403" s="1"/>
      <c r="U4403" s="1"/>
    </row>
    <row r="4404" spans="18:21" ht="14.25">
      <c r="R4404" s="1"/>
      <c r="S4404" s="1"/>
      <c r="T4404" s="1"/>
      <c r="U4404" s="1"/>
    </row>
    <row r="4405" spans="18:21" ht="14.25">
      <c r="R4405" s="1"/>
      <c r="S4405" s="1"/>
      <c r="T4405" s="1"/>
      <c r="U4405" s="1"/>
    </row>
    <row r="4406" spans="18:21" ht="14.25">
      <c r="R4406" s="1"/>
      <c r="S4406" s="1"/>
      <c r="T4406" s="1"/>
      <c r="U4406" s="1"/>
    </row>
    <row r="4407" spans="18:21" ht="14.25">
      <c r="R4407" s="1"/>
      <c r="S4407" s="1"/>
      <c r="T4407" s="1"/>
      <c r="U4407" s="1"/>
    </row>
    <row r="4408" spans="18:21" ht="14.25">
      <c r="R4408" s="1"/>
      <c r="S4408" s="2"/>
      <c r="T4408" s="3"/>
      <c r="U4408" s="3"/>
    </row>
    <row r="4409" spans="18:21" ht="14.25">
      <c r="R4409" s="1"/>
      <c r="S4409" s="57" t="s">
        <v>59</v>
      </c>
      <c r="T4409" s="58"/>
      <c r="U4409" s="58"/>
    </row>
    <row r="4410" spans="18:21" ht="14.25">
      <c r="R4410" s="1"/>
      <c r="S4410" s="59" t="s">
        <v>50</v>
      </c>
      <c r="T4410" s="60"/>
      <c r="U4410" s="60"/>
    </row>
    <row r="4411" spans="18:20" ht="14.25">
      <c r="R4411" s="1"/>
      <c r="S4411" s="12" t="s">
        <v>63</v>
      </c>
      <c r="T4411" s="13"/>
    </row>
    <row r="4412" spans="18:21" ht="14.25">
      <c r="R4412" s="1"/>
      <c r="S4412" s="61" t="s">
        <v>64</v>
      </c>
      <c r="T4412" s="60"/>
      <c r="U4412" s="60"/>
    </row>
    <row r="4413" spans="18:21" ht="14.25">
      <c r="R4413" s="4"/>
      <c r="S4413" s="14"/>
      <c r="T4413" s="1"/>
      <c r="U4413" s="1"/>
    </row>
    <row r="4414" spans="18:21" ht="14.25">
      <c r="R4414" s="1"/>
      <c r="S4414" s="1"/>
      <c r="T4414" s="1"/>
      <c r="U4414" s="1"/>
    </row>
    <row r="4415" spans="18:21" ht="14.25">
      <c r="R4415" s="1"/>
      <c r="S4415" s="1"/>
      <c r="T4415" s="1"/>
      <c r="U4415" s="1"/>
    </row>
    <row r="4416" spans="18:21" ht="14.25">
      <c r="R4416" s="1"/>
      <c r="S4416" s="1"/>
      <c r="T4416" s="1"/>
      <c r="U4416" s="1"/>
    </row>
    <row r="4417" spans="18:21" ht="14.25">
      <c r="R4417" s="1"/>
      <c r="S4417" s="1"/>
      <c r="T4417" s="1"/>
      <c r="U4417" s="1"/>
    </row>
    <row r="4418" spans="18:21" ht="14.25">
      <c r="R4418" s="1"/>
      <c r="S4418" s="1"/>
      <c r="T4418" s="1"/>
      <c r="U4418" s="1"/>
    </row>
    <row r="4419" spans="18:21" ht="14.25">
      <c r="R4419" s="1"/>
      <c r="S4419" s="1"/>
      <c r="T4419" s="1"/>
      <c r="U4419" s="1"/>
    </row>
    <row r="4420" spans="18:21" ht="14.25">
      <c r="R4420" s="1"/>
      <c r="S4420" s="1"/>
      <c r="T4420" s="1"/>
      <c r="U4420" s="1"/>
    </row>
    <row r="4421" spans="18:21" ht="14.25">
      <c r="R4421" s="1"/>
      <c r="S4421" s="1"/>
      <c r="T4421" s="1"/>
      <c r="U4421" s="1"/>
    </row>
    <row r="4422" spans="18:21" ht="14.25">
      <c r="R4422" s="1"/>
      <c r="S4422" s="1"/>
      <c r="T4422" s="1"/>
      <c r="U4422" s="1"/>
    </row>
    <row r="4423" spans="18:21" ht="14.25">
      <c r="R4423" s="1"/>
      <c r="S4423" s="1"/>
      <c r="T4423" s="1"/>
      <c r="U4423" s="1"/>
    </row>
    <row r="4424" spans="18:21" ht="14.25">
      <c r="R4424" s="7"/>
      <c r="S4424" s="7"/>
      <c r="T4424" s="7"/>
      <c r="U4424" s="7"/>
    </row>
    <row r="4425" spans="18:21" ht="14.25">
      <c r="R4425" s="1"/>
      <c r="S4425" s="1"/>
      <c r="T4425" s="1"/>
      <c r="U4425" s="1"/>
    </row>
    <row r="4426" spans="18:21" ht="14.25">
      <c r="R4426" s="1"/>
      <c r="S4426" s="1"/>
      <c r="T4426" s="1"/>
      <c r="U4426" s="1"/>
    </row>
    <row r="4427" spans="18:21" ht="14.25">
      <c r="R4427" s="1"/>
      <c r="S4427" s="1"/>
      <c r="T4427" s="1"/>
      <c r="U4427" s="1"/>
    </row>
    <row r="4428" spans="18:21" ht="14.25">
      <c r="R4428" s="4"/>
      <c r="S4428" s="4"/>
      <c r="T4428" s="4"/>
      <c r="U4428" s="4"/>
    </row>
    <row r="4429" spans="18:19" ht="14.25">
      <c r="R4429" s="4"/>
      <c r="S4429" s="4"/>
    </row>
    <row r="4430" spans="18:21" ht="14.25">
      <c r="R4430" s="1"/>
      <c r="S4430" s="1"/>
      <c r="T4430" s="1"/>
      <c r="U4430" s="1"/>
    </row>
    <row r="4431" spans="18:21" ht="18">
      <c r="R4431" s="9">
        <f>IF(N4415+N4416+N4417+N4418+N4419+N4420+N4421+N4422+N4423+N4424+M4428+M4429&gt;24,0,8)</f>
        <v>8</v>
      </c>
      <c r="S4431" s="1"/>
      <c r="T4431" s="1"/>
      <c r="U4431" s="1"/>
    </row>
    <row r="4432" spans="18:21" ht="15">
      <c r="R4432" s="10"/>
      <c r="S4432" s="10"/>
      <c r="T4432" s="10"/>
      <c r="U4432" s="11"/>
    </row>
    <row r="4434" spans="18:21" ht="14.25">
      <c r="R4434" s="1"/>
      <c r="S4434" s="1"/>
      <c r="T4434" s="1"/>
      <c r="U4434" s="1"/>
    </row>
    <row r="4435" spans="18:21" ht="14.25">
      <c r="R4435" s="1"/>
      <c r="S4435" s="1"/>
      <c r="T4435" s="1"/>
      <c r="U4435" s="1"/>
    </row>
    <row r="4436" spans="18:21" ht="14.25">
      <c r="R4436" s="1"/>
      <c r="S4436" s="1"/>
      <c r="T4436" s="1"/>
      <c r="U4436" s="1"/>
    </row>
    <row r="4437" spans="18:21" ht="14.25">
      <c r="R4437" s="1"/>
      <c r="S4437" s="1"/>
      <c r="T4437" s="1"/>
      <c r="U4437" s="1"/>
    </row>
    <row r="4438" spans="18:21" ht="14.25">
      <c r="R4438" s="1"/>
      <c r="S4438" s="1"/>
      <c r="T4438" s="1"/>
      <c r="U4438" s="1"/>
    </row>
    <row r="4439" spans="18:21" ht="14.25">
      <c r="R4439" s="1"/>
      <c r="S4439" s="2"/>
      <c r="T4439" s="3"/>
      <c r="U4439" s="3"/>
    </row>
    <row r="4440" spans="18:21" ht="14.25">
      <c r="R4440" s="1"/>
      <c r="S4440" s="57" t="s">
        <v>59</v>
      </c>
      <c r="T4440" s="58"/>
      <c r="U4440" s="58"/>
    </row>
    <row r="4441" spans="18:21" ht="14.25">
      <c r="R4441" s="1"/>
      <c r="S4441" s="59" t="s">
        <v>50</v>
      </c>
      <c r="T4441" s="60"/>
      <c r="U4441" s="60"/>
    </row>
    <row r="4442" spans="18:20" ht="14.25">
      <c r="R4442" s="1"/>
      <c r="S4442" s="12" t="s">
        <v>63</v>
      </c>
      <c r="T4442" s="13"/>
    </row>
    <row r="4443" spans="18:21" ht="14.25">
      <c r="R4443" s="1"/>
      <c r="S4443" s="61" t="s">
        <v>64</v>
      </c>
      <c r="T4443" s="60"/>
      <c r="U4443" s="60"/>
    </row>
    <row r="4444" spans="18:21" ht="14.25">
      <c r="R4444" s="4"/>
      <c r="S4444" s="14"/>
      <c r="T4444" s="1"/>
      <c r="U4444" s="1"/>
    </row>
    <row r="4445" spans="18:21" ht="14.25">
      <c r="R4445" s="1"/>
      <c r="S4445" s="1"/>
      <c r="T4445" s="1"/>
      <c r="U4445" s="1"/>
    </row>
    <row r="4446" spans="18:21" ht="14.25">
      <c r="R4446" s="1"/>
      <c r="S4446" s="1"/>
      <c r="T4446" s="1"/>
      <c r="U4446" s="1"/>
    </row>
    <row r="4447" spans="18:21" ht="14.25">
      <c r="R4447" s="1"/>
      <c r="S4447" s="1"/>
      <c r="T4447" s="1"/>
      <c r="U4447" s="1"/>
    </row>
    <row r="4448" spans="18:21" ht="14.25">
      <c r="R4448" s="1"/>
      <c r="S4448" s="1"/>
      <c r="T4448" s="1"/>
      <c r="U4448" s="1"/>
    </row>
    <row r="4449" spans="18:21" ht="14.25">
      <c r="R4449" s="1"/>
      <c r="S4449" s="1"/>
      <c r="T4449" s="1"/>
      <c r="U4449" s="1"/>
    </row>
    <row r="4450" spans="18:21" ht="14.25">
      <c r="R4450" s="1"/>
      <c r="S4450" s="1"/>
      <c r="T4450" s="1"/>
      <c r="U4450" s="1"/>
    </row>
    <row r="4451" spans="18:21" ht="14.25">
      <c r="R4451" s="1"/>
      <c r="S4451" s="1"/>
      <c r="T4451" s="1"/>
      <c r="U4451" s="1"/>
    </row>
    <row r="4452" spans="18:21" ht="14.25">
      <c r="R4452" s="1"/>
      <c r="S4452" s="1"/>
      <c r="T4452" s="1"/>
      <c r="U4452" s="1"/>
    </row>
    <row r="4453" spans="18:21" ht="14.25">
      <c r="R4453" s="1"/>
      <c r="S4453" s="1"/>
      <c r="T4453" s="1"/>
      <c r="U4453" s="1"/>
    </row>
    <row r="4454" spans="18:21" ht="14.25">
      <c r="R4454" s="1"/>
      <c r="S4454" s="1"/>
      <c r="T4454" s="1"/>
      <c r="U4454" s="1"/>
    </row>
    <row r="4455" spans="18:21" ht="14.25">
      <c r="R4455" s="7"/>
      <c r="S4455" s="7"/>
      <c r="T4455" s="7"/>
      <c r="U4455" s="7"/>
    </row>
    <row r="4456" spans="18:21" ht="14.25">
      <c r="R4456" s="1"/>
      <c r="S4456" s="1"/>
      <c r="T4456" s="1"/>
      <c r="U4456" s="1"/>
    </row>
    <row r="4457" spans="18:21" ht="14.25">
      <c r="R4457" s="1"/>
      <c r="S4457" s="1"/>
      <c r="T4457" s="1"/>
      <c r="U4457" s="1"/>
    </row>
    <row r="4458" spans="18:21" ht="14.25">
      <c r="R4458" s="1"/>
      <c r="S4458" s="1"/>
      <c r="T4458" s="1"/>
      <c r="U4458" s="1"/>
    </row>
    <row r="4459" spans="18:21" ht="14.25">
      <c r="R4459" s="4"/>
      <c r="S4459" s="4"/>
      <c r="T4459" s="4"/>
      <c r="U4459" s="4"/>
    </row>
    <row r="4460" spans="18:19" ht="14.25">
      <c r="R4460" s="4"/>
      <c r="S4460" s="4"/>
    </row>
    <row r="4461" spans="18:21" ht="14.25">
      <c r="R4461" s="1"/>
      <c r="S4461" s="1"/>
      <c r="T4461" s="1"/>
      <c r="U4461" s="1"/>
    </row>
    <row r="4462" spans="18:21" ht="18">
      <c r="R4462" s="9">
        <f>IF(N4446+N4447+N4448+N4449+N4450+N4451+N4452+N4453+N4454+N4455+M4459+M4460&gt;24,0,8)</f>
        <v>8</v>
      </c>
      <c r="S4462" s="1"/>
      <c r="T4462" s="1"/>
      <c r="U4462" s="1"/>
    </row>
    <row r="4463" spans="18:21" ht="15">
      <c r="R4463" s="10"/>
      <c r="S4463" s="10"/>
      <c r="T4463" s="10"/>
      <c r="U4463" s="11"/>
    </row>
    <row r="4465" spans="18:21" ht="14.25">
      <c r="R4465" s="1"/>
      <c r="S4465" s="1"/>
      <c r="T4465" s="1"/>
      <c r="U4465" s="1"/>
    </row>
    <row r="4466" spans="18:21" ht="14.25">
      <c r="R4466" s="1"/>
      <c r="S4466" s="1"/>
      <c r="T4466" s="1"/>
      <c r="U4466" s="1"/>
    </row>
    <row r="4467" spans="18:21" ht="14.25">
      <c r="R4467" s="1"/>
      <c r="S4467" s="1"/>
      <c r="T4467" s="1"/>
      <c r="U4467" s="1"/>
    </row>
    <row r="4468" spans="18:21" ht="14.25">
      <c r="R4468" s="1"/>
      <c r="S4468" s="1"/>
      <c r="T4468" s="1"/>
      <c r="U4468" s="1"/>
    </row>
    <row r="4469" spans="18:21" ht="14.25">
      <c r="R4469" s="1"/>
      <c r="S4469" s="1"/>
      <c r="T4469" s="1"/>
      <c r="U4469" s="1"/>
    </row>
    <row r="4470" spans="18:21" ht="14.25">
      <c r="R4470" s="1"/>
      <c r="S4470" s="2"/>
      <c r="T4470" s="3"/>
      <c r="U4470" s="3"/>
    </row>
    <row r="4471" spans="18:21" ht="14.25">
      <c r="R4471" s="1"/>
      <c r="S4471" s="57" t="s">
        <v>59</v>
      </c>
      <c r="T4471" s="58"/>
      <c r="U4471" s="58"/>
    </row>
    <row r="4472" spans="18:21" ht="14.25">
      <c r="R4472" s="1"/>
      <c r="S4472" s="59" t="s">
        <v>50</v>
      </c>
      <c r="T4472" s="60"/>
      <c r="U4472" s="60"/>
    </row>
    <row r="4473" spans="18:20" ht="14.25">
      <c r="R4473" s="1"/>
      <c r="S4473" s="12" t="s">
        <v>63</v>
      </c>
      <c r="T4473" s="13"/>
    </row>
    <row r="4474" spans="18:21" ht="14.25">
      <c r="R4474" s="1"/>
      <c r="S4474" s="61" t="s">
        <v>64</v>
      </c>
      <c r="T4474" s="60"/>
      <c r="U4474" s="60"/>
    </row>
    <row r="4475" spans="18:21" ht="14.25">
      <c r="R4475" s="4"/>
      <c r="S4475" s="14"/>
      <c r="T4475" s="1"/>
      <c r="U4475" s="1"/>
    </row>
    <row r="4476" spans="18:21" ht="14.25">
      <c r="R4476" s="1"/>
      <c r="S4476" s="1"/>
      <c r="T4476" s="1"/>
      <c r="U4476" s="1"/>
    </row>
    <row r="4477" spans="18:21" ht="14.25">
      <c r="R4477" s="1"/>
      <c r="S4477" s="1"/>
      <c r="T4477" s="1"/>
      <c r="U4477" s="1"/>
    </row>
    <row r="4478" spans="18:21" ht="14.25">
      <c r="R4478" s="1"/>
      <c r="S4478" s="1"/>
      <c r="T4478" s="1"/>
      <c r="U4478" s="1"/>
    </row>
    <row r="4479" spans="18:21" ht="14.25">
      <c r="R4479" s="1"/>
      <c r="S4479" s="1"/>
      <c r="T4479" s="1"/>
      <c r="U4479" s="1"/>
    </row>
    <row r="4480" spans="18:21" ht="14.25">
      <c r="R4480" s="1"/>
      <c r="S4480" s="1"/>
      <c r="T4480" s="1"/>
      <c r="U4480" s="1"/>
    </row>
    <row r="4481" spans="18:21" ht="14.25">
      <c r="R4481" s="1"/>
      <c r="S4481" s="1"/>
      <c r="T4481" s="1"/>
      <c r="U4481" s="1"/>
    </row>
    <row r="4482" spans="18:21" ht="14.25">
      <c r="R4482" s="1"/>
      <c r="S4482" s="1"/>
      <c r="T4482" s="1"/>
      <c r="U4482" s="1"/>
    </row>
    <row r="4483" spans="18:21" ht="14.25">
      <c r="R4483" s="1"/>
      <c r="S4483" s="1"/>
      <c r="T4483" s="1"/>
      <c r="U4483" s="1"/>
    </row>
    <row r="4484" spans="18:21" ht="14.25">
      <c r="R4484" s="1"/>
      <c r="S4484" s="1"/>
      <c r="T4484" s="1"/>
      <c r="U4484" s="1"/>
    </row>
    <row r="4485" spans="18:21" ht="14.25">
      <c r="R4485" s="1"/>
      <c r="S4485" s="1"/>
      <c r="T4485" s="1"/>
      <c r="U4485" s="1"/>
    </row>
    <row r="4486" spans="18:21" ht="14.25">
      <c r="R4486" s="7"/>
      <c r="S4486" s="7"/>
      <c r="T4486" s="7"/>
      <c r="U4486" s="7"/>
    </row>
    <row r="4487" spans="18:21" ht="14.25">
      <c r="R4487" s="1"/>
      <c r="S4487" s="1"/>
      <c r="T4487" s="1"/>
      <c r="U4487" s="1"/>
    </row>
    <row r="4488" spans="18:21" ht="14.25">
      <c r="R4488" s="1"/>
      <c r="S4488" s="1"/>
      <c r="T4488" s="1"/>
      <c r="U4488" s="1"/>
    </row>
    <row r="4489" spans="18:21" ht="14.25">
      <c r="R4489" s="1"/>
      <c r="S4489" s="1"/>
      <c r="T4489" s="1"/>
      <c r="U4489" s="1"/>
    </row>
    <row r="4490" spans="18:21" ht="14.25">
      <c r="R4490" s="4"/>
      <c r="S4490" s="4"/>
      <c r="T4490" s="4"/>
      <c r="U4490" s="4"/>
    </row>
    <row r="4491" spans="18:19" ht="14.25">
      <c r="R4491" s="4"/>
      <c r="S4491" s="4"/>
    </row>
    <row r="4492" spans="18:21" ht="14.25">
      <c r="R4492" s="1"/>
      <c r="S4492" s="1"/>
      <c r="T4492" s="1"/>
      <c r="U4492" s="1"/>
    </row>
    <row r="4493" spans="18:21" ht="18">
      <c r="R4493" s="9">
        <f>IF(N4477+N4478+N4479+N4480+N4481+N4482+N4483+N4484+N4485+N4486+M4490+M4491&gt;24,0,8)</f>
        <v>8</v>
      </c>
      <c r="S4493" s="1"/>
      <c r="T4493" s="1"/>
      <c r="U4493" s="1"/>
    </row>
    <row r="4494" spans="18:21" ht="15">
      <c r="R4494" s="10"/>
      <c r="S4494" s="10"/>
      <c r="T4494" s="10"/>
      <c r="U4494" s="11"/>
    </row>
    <row r="4496" spans="18:21" ht="14.25">
      <c r="R4496" s="1"/>
      <c r="S4496" s="1"/>
      <c r="T4496" s="1"/>
      <c r="U4496" s="1"/>
    </row>
    <row r="4497" spans="18:21" ht="14.25">
      <c r="R4497" s="1"/>
      <c r="S4497" s="1"/>
      <c r="T4497" s="1"/>
      <c r="U4497" s="1"/>
    </row>
    <row r="4498" spans="18:21" ht="14.25">
      <c r="R4498" s="1"/>
      <c r="S4498" s="1"/>
      <c r="T4498" s="1"/>
      <c r="U4498" s="1"/>
    </row>
    <row r="4499" spans="18:21" ht="14.25">
      <c r="R4499" s="1"/>
      <c r="S4499" s="1"/>
      <c r="T4499" s="1"/>
      <c r="U4499" s="1"/>
    </row>
    <row r="4500" spans="18:21" ht="14.25">
      <c r="R4500" s="1"/>
      <c r="S4500" s="1"/>
      <c r="T4500" s="1"/>
      <c r="U4500" s="1"/>
    </row>
    <row r="4501" spans="18:21" ht="14.25">
      <c r="R4501" s="1"/>
      <c r="S4501" s="2"/>
      <c r="T4501" s="3"/>
      <c r="U4501" s="3"/>
    </row>
    <row r="4502" spans="18:21" ht="14.25">
      <c r="R4502" s="1"/>
      <c r="S4502" s="57" t="s">
        <v>59</v>
      </c>
      <c r="T4502" s="58"/>
      <c r="U4502" s="58"/>
    </row>
    <row r="4503" spans="18:21" ht="14.25">
      <c r="R4503" s="1"/>
      <c r="S4503" s="59" t="s">
        <v>50</v>
      </c>
      <c r="T4503" s="60"/>
      <c r="U4503" s="60"/>
    </row>
    <row r="4504" spans="18:20" ht="14.25">
      <c r="R4504" s="1"/>
      <c r="S4504" s="12" t="s">
        <v>63</v>
      </c>
      <c r="T4504" s="13"/>
    </row>
    <row r="4505" spans="18:21" ht="14.25">
      <c r="R4505" s="1"/>
      <c r="S4505" s="61" t="s">
        <v>64</v>
      </c>
      <c r="T4505" s="60"/>
      <c r="U4505" s="60"/>
    </row>
    <row r="4506" spans="18:21" ht="14.25">
      <c r="R4506" s="4"/>
      <c r="S4506" s="14"/>
      <c r="T4506" s="1"/>
      <c r="U4506" s="1"/>
    </row>
    <row r="4507" spans="18:21" ht="14.25">
      <c r="R4507" s="1"/>
      <c r="S4507" s="1"/>
      <c r="T4507" s="1"/>
      <c r="U4507" s="1"/>
    </row>
    <row r="4508" spans="18:21" ht="14.25">
      <c r="R4508" s="1"/>
      <c r="S4508" s="1"/>
      <c r="T4508" s="1"/>
      <c r="U4508" s="1"/>
    </row>
    <row r="4509" spans="18:21" ht="14.25">
      <c r="R4509" s="1"/>
      <c r="S4509" s="1"/>
      <c r="T4509" s="1"/>
      <c r="U4509" s="1"/>
    </row>
    <row r="4510" spans="18:21" ht="14.25">
      <c r="R4510" s="1"/>
      <c r="S4510" s="1"/>
      <c r="T4510" s="1"/>
      <c r="U4510" s="1"/>
    </row>
    <row r="4511" spans="18:21" ht="14.25">
      <c r="R4511" s="1"/>
      <c r="S4511" s="1"/>
      <c r="T4511" s="1"/>
      <c r="U4511" s="1"/>
    </row>
    <row r="4512" spans="18:21" ht="14.25">
      <c r="R4512" s="1"/>
      <c r="S4512" s="1"/>
      <c r="T4512" s="1"/>
      <c r="U4512" s="1"/>
    </row>
    <row r="4513" spans="18:21" ht="14.25">
      <c r="R4513" s="1"/>
      <c r="S4513" s="1"/>
      <c r="T4513" s="1"/>
      <c r="U4513" s="1"/>
    </row>
    <row r="4514" spans="18:21" ht="14.25">
      <c r="R4514" s="1"/>
      <c r="S4514" s="1"/>
      <c r="T4514" s="1"/>
      <c r="U4514" s="1"/>
    </row>
    <row r="4515" spans="18:21" ht="14.25">
      <c r="R4515" s="1"/>
      <c r="S4515" s="1"/>
      <c r="T4515" s="1"/>
      <c r="U4515" s="1"/>
    </row>
    <row r="4516" spans="18:21" ht="14.25">
      <c r="R4516" s="1"/>
      <c r="S4516" s="1"/>
      <c r="T4516" s="1"/>
      <c r="U4516" s="1"/>
    </row>
    <row r="4517" spans="18:21" ht="14.25">
      <c r="R4517" s="7"/>
      <c r="S4517" s="7"/>
      <c r="T4517" s="7"/>
      <c r="U4517" s="7"/>
    </row>
    <row r="4518" spans="18:21" ht="14.25">
      <c r="R4518" s="1"/>
      <c r="S4518" s="1"/>
      <c r="T4518" s="1"/>
      <c r="U4518" s="1"/>
    </row>
    <row r="4519" spans="18:21" ht="14.25">
      <c r="R4519" s="1"/>
      <c r="S4519" s="1"/>
      <c r="T4519" s="1"/>
      <c r="U4519" s="1"/>
    </row>
    <row r="4520" spans="18:21" ht="14.25">
      <c r="R4520" s="1"/>
      <c r="S4520" s="1"/>
      <c r="T4520" s="1"/>
      <c r="U4520" s="1"/>
    </row>
    <row r="4521" spans="18:21" ht="14.25">
      <c r="R4521" s="4"/>
      <c r="S4521" s="4"/>
      <c r="T4521" s="4"/>
      <c r="U4521" s="4"/>
    </row>
    <row r="4522" spans="18:19" ht="14.25">
      <c r="R4522" s="4"/>
      <c r="S4522" s="4"/>
    </row>
    <row r="4523" spans="18:21" ht="14.25">
      <c r="R4523" s="1"/>
      <c r="S4523" s="1"/>
      <c r="T4523" s="1"/>
      <c r="U4523" s="1"/>
    </row>
    <row r="4524" spans="18:21" ht="18">
      <c r="R4524" s="9">
        <f>IF(N4508+N4509+N4510+N4511+N4512+N4513+N4514+N4515+N4516+N4517+M4521+M4522&gt;24,0,8)</f>
        <v>8</v>
      </c>
      <c r="S4524" s="1"/>
      <c r="T4524" s="1"/>
      <c r="U4524" s="1"/>
    </row>
    <row r="4525" spans="18:21" ht="15">
      <c r="R4525" s="10"/>
      <c r="S4525" s="10"/>
      <c r="T4525" s="10"/>
      <c r="U4525" s="11"/>
    </row>
    <row r="4527" spans="18:21" ht="14.25">
      <c r="R4527" s="1"/>
      <c r="S4527" s="1"/>
      <c r="T4527" s="1"/>
      <c r="U4527" s="1"/>
    </row>
    <row r="4528" spans="18:21" ht="14.25">
      <c r="R4528" s="1"/>
      <c r="S4528" s="1"/>
      <c r="T4528" s="1"/>
      <c r="U4528" s="1"/>
    </row>
    <row r="4529" spans="18:21" ht="14.25">
      <c r="R4529" s="1"/>
      <c r="S4529" s="1"/>
      <c r="T4529" s="1"/>
      <c r="U4529" s="1"/>
    </row>
    <row r="4530" spans="18:21" ht="14.25">
      <c r="R4530" s="1"/>
      <c r="S4530" s="1"/>
      <c r="T4530" s="1"/>
      <c r="U4530" s="1"/>
    </row>
    <row r="4531" spans="18:21" ht="14.25">
      <c r="R4531" s="1"/>
      <c r="S4531" s="1"/>
      <c r="T4531" s="1"/>
      <c r="U4531" s="1"/>
    </row>
    <row r="4532" spans="18:21" ht="14.25">
      <c r="R4532" s="1"/>
      <c r="S4532" s="2"/>
      <c r="T4532" s="3"/>
      <c r="U4532" s="3"/>
    </row>
    <row r="4533" spans="18:21" ht="14.25">
      <c r="R4533" s="1"/>
      <c r="S4533" s="57" t="s">
        <v>59</v>
      </c>
      <c r="T4533" s="58"/>
      <c r="U4533" s="58"/>
    </row>
    <row r="4534" spans="18:21" ht="14.25">
      <c r="R4534" s="1"/>
      <c r="S4534" s="59" t="s">
        <v>50</v>
      </c>
      <c r="T4534" s="60"/>
      <c r="U4534" s="60"/>
    </row>
    <row r="4535" spans="18:20" ht="14.25">
      <c r="R4535" s="1"/>
      <c r="S4535" s="12" t="s">
        <v>63</v>
      </c>
      <c r="T4535" s="13"/>
    </row>
    <row r="4536" spans="18:21" ht="14.25">
      <c r="R4536" s="1"/>
      <c r="S4536" s="61" t="s">
        <v>64</v>
      </c>
      <c r="T4536" s="60"/>
      <c r="U4536" s="60"/>
    </row>
    <row r="4537" spans="18:21" ht="14.25">
      <c r="R4537" s="4"/>
      <c r="S4537" s="14"/>
      <c r="T4537" s="1"/>
      <c r="U4537" s="1"/>
    </row>
    <row r="4538" spans="18:21" ht="14.25">
      <c r="R4538" s="1"/>
      <c r="S4538" s="1"/>
      <c r="T4538" s="1"/>
      <c r="U4538" s="1"/>
    </row>
    <row r="4539" spans="18:21" ht="14.25">
      <c r="R4539" s="1"/>
      <c r="S4539" s="1"/>
      <c r="T4539" s="1"/>
      <c r="U4539" s="1"/>
    </row>
    <row r="4540" spans="18:21" ht="14.25">
      <c r="R4540" s="1"/>
      <c r="S4540" s="1"/>
      <c r="T4540" s="1"/>
      <c r="U4540" s="1"/>
    </row>
    <row r="4541" spans="18:21" ht="14.25">
      <c r="R4541" s="1"/>
      <c r="S4541" s="1"/>
      <c r="T4541" s="1"/>
      <c r="U4541" s="1"/>
    </row>
    <row r="4542" spans="18:21" ht="14.25">
      <c r="R4542" s="1"/>
      <c r="S4542" s="1"/>
      <c r="T4542" s="1"/>
      <c r="U4542" s="1"/>
    </row>
    <row r="4543" spans="18:21" ht="14.25">
      <c r="R4543" s="1"/>
      <c r="S4543" s="1"/>
      <c r="T4543" s="1"/>
      <c r="U4543" s="1"/>
    </row>
    <row r="4544" spans="18:21" ht="14.25">
      <c r="R4544" s="1"/>
      <c r="S4544" s="1"/>
      <c r="T4544" s="1"/>
      <c r="U4544" s="1"/>
    </row>
    <row r="4545" spans="18:21" ht="14.25">
      <c r="R4545" s="1"/>
      <c r="S4545" s="1"/>
      <c r="T4545" s="1"/>
      <c r="U4545" s="1"/>
    </row>
    <row r="4546" spans="18:21" ht="14.25">
      <c r="R4546" s="1"/>
      <c r="S4546" s="1"/>
      <c r="T4546" s="1"/>
      <c r="U4546" s="1"/>
    </row>
    <row r="4547" spans="18:21" ht="14.25">
      <c r="R4547" s="1"/>
      <c r="S4547" s="1"/>
      <c r="T4547" s="1"/>
      <c r="U4547" s="1"/>
    </row>
    <row r="4548" spans="18:21" ht="14.25">
      <c r="R4548" s="7"/>
      <c r="S4548" s="7"/>
      <c r="T4548" s="7"/>
      <c r="U4548" s="7"/>
    </row>
    <row r="4549" spans="18:21" ht="14.25">
      <c r="R4549" s="1"/>
      <c r="S4549" s="1"/>
      <c r="T4549" s="1"/>
      <c r="U4549" s="1"/>
    </row>
    <row r="4550" spans="18:21" ht="14.25">
      <c r="R4550" s="1"/>
      <c r="S4550" s="1"/>
      <c r="T4550" s="1"/>
      <c r="U4550" s="1"/>
    </row>
    <row r="4551" spans="18:21" ht="14.25">
      <c r="R4551" s="1"/>
      <c r="S4551" s="1"/>
      <c r="T4551" s="1"/>
      <c r="U4551" s="1"/>
    </row>
    <row r="4552" spans="18:21" ht="14.25">
      <c r="R4552" s="4"/>
      <c r="S4552" s="4"/>
      <c r="T4552" s="4"/>
      <c r="U4552" s="4"/>
    </row>
    <row r="4553" spans="18:19" ht="14.25">
      <c r="R4553" s="4"/>
      <c r="S4553" s="4"/>
    </row>
    <row r="4554" spans="18:21" ht="14.25">
      <c r="R4554" s="1"/>
      <c r="S4554" s="1"/>
      <c r="T4554" s="1"/>
      <c r="U4554" s="1"/>
    </row>
    <row r="4555" spans="18:21" ht="18">
      <c r="R4555" s="9">
        <f>IF(N4539+N4540+N4541+N4542+N4543+N4544+N4545+N4546+N4547+N4548+M4552+M4553&gt;24,0,8)</f>
        <v>8</v>
      </c>
      <c r="S4555" s="1"/>
      <c r="T4555" s="1"/>
      <c r="U4555" s="1"/>
    </row>
    <row r="4556" spans="18:21" ht="15">
      <c r="R4556" s="10"/>
      <c r="S4556" s="10"/>
      <c r="T4556" s="10"/>
      <c r="U4556" s="11"/>
    </row>
    <row r="4558" spans="18:21" ht="14.25">
      <c r="R4558" s="1"/>
      <c r="S4558" s="1"/>
      <c r="T4558" s="1"/>
      <c r="U4558" s="1"/>
    </row>
    <row r="4559" spans="18:21" ht="14.25">
      <c r="R4559" s="1"/>
      <c r="S4559" s="1"/>
      <c r="T4559" s="1"/>
      <c r="U4559" s="1"/>
    </row>
    <row r="4560" spans="18:21" ht="14.25">
      <c r="R4560" s="1"/>
      <c r="S4560" s="1"/>
      <c r="T4560" s="1"/>
      <c r="U4560" s="1"/>
    </row>
    <row r="4561" spans="18:21" ht="14.25">
      <c r="R4561" s="1"/>
      <c r="S4561" s="1"/>
      <c r="T4561" s="1"/>
      <c r="U4561" s="1"/>
    </row>
    <row r="4562" spans="18:21" ht="14.25">
      <c r="R4562" s="1"/>
      <c r="S4562" s="1"/>
      <c r="T4562" s="1"/>
      <c r="U4562" s="1"/>
    </row>
    <row r="4563" spans="18:21" ht="14.25">
      <c r="R4563" s="1"/>
      <c r="S4563" s="2"/>
      <c r="T4563" s="3"/>
      <c r="U4563" s="3"/>
    </row>
    <row r="4564" spans="18:21" ht="14.25">
      <c r="R4564" s="1"/>
      <c r="S4564" s="57" t="s">
        <v>59</v>
      </c>
      <c r="T4564" s="58"/>
      <c r="U4564" s="58"/>
    </row>
    <row r="4565" spans="18:21" ht="14.25">
      <c r="R4565" s="1"/>
      <c r="S4565" s="59" t="s">
        <v>50</v>
      </c>
      <c r="T4565" s="60"/>
      <c r="U4565" s="60"/>
    </row>
    <row r="4566" spans="18:20" ht="14.25">
      <c r="R4566" s="1"/>
      <c r="S4566" s="12" t="s">
        <v>63</v>
      </c>
      <c r="T4566" s="13"/>
    </row>
    <row r="4567" spans="18:21" ht="14.25">
      <c r="R4567" s="1"/>
      <c r="S4567" s="61" t="s">
        <v>64</v>
      </c>
      <c r="T4567" s="60"/>
      <c r="U4567" s="60"/>
    </row>
    <row r="4568" spans="18:21" ht="14.25">
      <c r="R4568" s="4"/>
      <c r="S4568" s="14"/>
      <c r="T4568" s="1"/>
      <c r="U4568" s="1"/>
    </row>
    <row r="4569" spans="18:21" ht="14.25">
      <c r="R4569" s="1"/>
      <c r="S4569" s="1"/>
      <c r="T4569" s="1"/>
      <c r="U4569" s="1"/>
    </row>
    <row r="4570" spans="18:21" ht="14.25">
      <c r="R4570" s="1"/>
      <c r="S4570" s="1"/>
      <c r="T4570" s="1"/>
      <c r="U4570" s="1"/>
    </row>
    <row r="4571" spans="18:21" ht="14.25">
      <c r="R4571" s="1"/>
      <c r="S4571" s="1"/>
      <c r="T4571" s="1"/>
      <c r="U4571" s="1"/>
    </row>
    <row r="4572" spans="18:21" ht="14.25">
      <c r="R4572" s="1"/>
      <c r="S4572" s="1"/>
      <c r="T4572" s="1"/>
      <c r="U4572" s="1"/>
    </row>
    <row r="4573" spans="18:21" ht="14.25">
      <c r="R4573" s="1"/>
      <c r="S4573" s="1"/>
      <c r="T4573" s="1"/>
      <c r="U4573" s="1"/>
    </row>
    <row r="4574" spans="18:21" ht="14.25">
      <c r="R4574" s="1"/>
      <c r="S4574" s="1"/>
      <c r="T4574" s="1"/>
      <c r="U4574" s="1"/>
    </row>
    <row r="4575" spans="18:21" ht="14.25">
      <c r="R4575" s="1"/>
      <c r="S4575" s="1"/>
      <c r="T4575" s="1"/>
      <c r="U4575" s="1"/>
    </row>
    <row r="4576" spans="18:21" ht="14.25">
      <c r="R4576" s="1"/>
      <c r="S4576" s="1"/>
      <c r="T4576" s="1"/>
      <c r="U4576" s="1"/>
    </row>
    <row r="4577" spans="18:21" ht="14.25">
      <c r="R4577" s="1"/>
      <c r="S4577" s="1"/>
      <c r="T4577" s="1"/>
      <c r="U4577" s="1"/>
    </row>
    <row r="4578" spans="18:21" ht="14.25">
      <c r="R4578" s="1"/>
      <c r="S4578" s="1"/>
      <c r="T4578" s="1"/>
      <c r="U4578" s="1"/>
    </row>
    <row r="4579" spans="18:21" ht="14.25">
      <c r="R4579" s="7"/>
      <c r="S4579" s="7"/>
      <c r="T4579" s="7"/>
      <c r="U4579" s="7"/>
    </row>
    <row r="4580" spans="18:21" ht="14.25">
      <c r="R4580" s="1"/>
      <c r="S4580" s="1"/>
      <c r="T4580" s="1"/>
      <c r="U4580" s="1"/>
    </row>
    <row r="4581" spans="18:21" ht="14.25">
      <c r="R4581" s="1"/>
      <c r="S4581" s="1"/>
      <c r="T4581" s="1"/>
      <c r="U4581" s="1"/>
    </row>
    <row r="4582" spans="18:21" ht="14.25">
      <c r="R4582" s="1"/>
      <c r="S4582" s="1"/>
      <c r="T4582" s="1"/>
      <c r="U4582" s="1"/>
    </row>
    <row r="4583" spans="18:21" ht="14.25">
      <c r="R4583" s="4"/>
      <c r="S4583" s="4"/>
      <c r="T4583" s="4"/>
      <c r="U4583" s="4"/>
    </row>
    <row r="4584" spans="18:19" ht="14.25">
      <c r="R4584" s="4"/>
      <c r="S4584" s="4"/>
    </row>
    <row r="4585" spans="18:21" ht="14.25">
      <c r="R4585" s="1"/>
      <c r="S4585" s="1"/>
      <c r="T4585" s="1"/>
      <c r="U4585" s="1"/>
    </row>
    <row r="4586" spans="18:21" ht="18">
      <c r="R4586" s="9">
        <f>IF(N4570+N4571+N4572+N4573+N4574+N4575+N4576+N4577+N4578+N4579+M4583+M4584&gt;24,0,8)</f>
        <v>8</v>
      </c>
      <c r="S4586" s="1"/>
      <c r="T4586" s="1"/>
      <c r="U4586" s="1"/>
    </row>
    <row r="4587" spans="18:21" ht="15">
      <c r="R4587" s="10"/>
      <c r="S4587" s="10"/>
      <c r="T4587" s="10"/>
      <c r="U4587" s="11"/>
    </row>
    <row r="4589" spans="18:21" ht="14.25">
      <c r="R4589" s="1"/>
      <c r="S4589" s="1"/>
      <c r="T4589" s="1"/>
      <c r="U4589" s="1"/>
    </row>
    <row r="4590" spans="18:21" ht="14.25">
      <c r="R4590" s="1"/>
      <c r="S4590" s="1"/>
      <c r="T4590" s="1"/>
      <c r="U4590" s="1"/>
    </row>
    <row r="4591" spans="18:21" ht="14.25">
      <c r="R4591" s="1"/>
      <c r="S4591" s="1"/>
      <c r="T4591" s="1"/>
      <c r="U4591" s="1"/>
    </row>
    <row r="4592" spans="18:21" ht="14.25">
      <c r="R4592" s="1"/>
      <c r="S4592" s="1"/>
      <c r="T4592" s="1"/>
      <c r="U4592" s="1"/>
    </row>
    <row r="4593" spans="18:21" ht="14.25">
      <c r="R4593" s="1"/>
      <c r="S4593" s="1"/>
      <c r="T4593" s="1"/>
      <c r="U4593" s="1"/>
    </row>
    <row r="4594" spans="18:21" ht="14.25">
      <c r="R4594" s="1"/>
      <c r="S4594" s="2"/>
      <c r="T4594" s="3"/>
      <c r="U4594" s="3"/>
    </row>
    <row r="4595" spans="18:21" ht="14.25">
      <c r="R4595" s="1"/>
      <c r="S4595" s="57" t="s">
        <v>59</v>
      </c>
      <c r="T4595" s="58"/>
      <c r="U4595" s="58"/>
    </row>
    <row r="4596" spans="18:21" ht="14.25">
      <c r="R4596" s="1"/>
      <c r="S4596" s="59" t="s">
        <v>50</v>
      </c>
      <c r="T4596" s="60"/>
      <c r="U4596" s="60"/>
    </row>
    <row r="4597" spans="18:20" ht="14.25">
      <c r="R4597" s="1"/>
      <c r="S4597" s="12" t="s">
        <v>63</v>
      </c>
      <c r="T4597" s="13"/>
    </row>
    <row r="4598" spans="18:21" ht="14.25">
      <c r="R4598" s="1"/>
      <c r="S4598" s="61" t="s">
        <v>64</v>
      </c>
      <c r="T4598" s="60"/>
      <c r="U4598" s="60"/>
    </row>
    <row r="4599" spans="18:21" ht="14.25">
      <c r="R4599" s="4"/>
      <c r="S4599" s="14"/>
      <c r="T4599" s="1"/>
      <c r="U4599" s="1"/>
    </row>
    <row r="4600" spans="18:21" ht="14.25">
      <c r="R4600" s="1"/>
      <c r="S4600" s="1"/>
      <c r="T4600" s="1"/>
      <c r="U4600" s="1"/>
    </row>
    <row r="4601" spans="18:21" ht="14.25">
      <c r="R4601" s="1"/>
      <c r="S4601" s="1"/>
      <c r="T4601" s="1"/>
      <c r="U4601" s="1"/>
    </row>
    <row r="4602" spans="18:21" ht="14.25">
      <c r="R4602" s="1"/>
      <c r="S4602" s="1"/>
      <c r="T4602" s="1"/>
      <c r="U4602" s="1"/>
    </row>
    <row r="4603" spans="18:21" ht="14.25">
      <c r="R4603" s="1"/>
      <c r="S4603" s="1"/>
      <c r="T4603" s="1"/>
      <c r="U4603" s="1"/>
    </row>
    <row r="4604" spans="18:21" ht="14.25">
      <c r="R4604" s="1"/>
      <c r="S4604" s="1"/>
      <c r="T4604" s="1"/>
      <c r="U4604" s="1"/>
    </row>
    <row r="4605" spans="18:21" ht="14.25">
      <c r="R4605" s="1"/>
      <c r="S4605" s="1"/>
      <c r="T4605" s="1"/>
      <c r="U4605" s="1"/>
    </row>
    <row r="4606" spans="18:21" ht="14.25">
      <c r="R4606" s="1"/>
      <c r="S4606" s="1"/>
      <c r="T4606" s="1"/>
      <c r="U4606" s="1"/>
    </row>
    <row r="4607" spans="18:21" ht="14.25">
      <c r="R4607" s="1"/>
      <c r="S4607" s="1"/>
      <c r="T4607" s="1"/>
      <c r="U4607" s="1"/>
    </row>
    <row r="4608" spans="18:21" ht="14.25">
      <c r="R4608" s="1"/>
      <c r="S4608" s="1"/>
      <c r="T4608" s="1"/>
      <c r="U4608" s="1"/>
    </row>
    <row r="4609" spans="18:21" ht="14.25">
      <c r="R4609" s="1"/>
      <c r="S4609" s="1"/>
      <c r="T4609" s="1"/>
      <c r="U4609" s="1"/>
    </row>
    <row r="4610" spans="18:21" ht="14.25">
      <c r="R4610" s="7"/>
      <c r="S4610" s="7"/>
      <c r="T4610" s="7"/>
      <c r="U4610" s="7"/>
    </row>
    <row r="4611" spans="18:21" ht="14.25">
      <c r="R4611" s="1"/>
      <c r="S4611" s="1"/>
      <c r="T4611" s="1"/>
      <c r="U4611" s="1"/>
    </row>
    <row r="4612" spans="18:21" ht="14.25">
      <c r="R4612" s="1"/>
      <c r="S4612" s="1"/>
      <c r="T4612" s="1"/>
      <c r="U4612" s="1"/>
    </row>
    <row r="4613" spans="18:21" ht="14.25">
      <c r="R4613" s="1"/>
      <c r="S4613" s="1"/>
      <c r="T4613" s="1"/>
      <c r="U4613" s="1"/>
    </row>
    <row r="4614" spans="18:21" ht="14.25">
      <c r="R4614" s="4"/>
      <c r="S4614" s="4"/>
      <c r="T4614" s="4"/>
      <c r="U4614" s="4"/>
    </row>
    <row r="4615" spans="18:19" ht="14.25">
      <c r="R4615" s="4"/>
      <c r="S4615" s="4"/>
    </row>
    <row r="4616" spans="18:21" ht="14.25">
      <c r="R4616" s="1"/>
      <c r="S4616" s="1"/>
      <c r="T4616" s="1"/>
      <c r="U4616" s="1"/>
    </row>
    <row r="4617" spans="18:21" ht="18">
      <c r="R4617" s="9">
        <f>IF(N4601+N4602+N4603+N4604+N4605+N4606+N4607+N4608+N4609+N4610+M4614+M4615&gt;24,0,8)</f>
        <v>8</v>
      </c>
      <c r="S4617" s="1"/>
      <c r="T4617" s="1"/>
      <c r="U4617" s="1"/>
    </row>
    <row r="4618" spans="18:21" ht="15">
      <c r="R4618" s="10"/>
      <c r="S4618" s="10"/>
      <c r="T4618" s="10"/>
      <c r="U4618" s="11"/>
    </row>
    <row r="4620" spans="18:21" ht="14.25">
      <c r="R4620" s="1"/>
      <c r="S4620" s="1"/>
      <c r="T4620" s="1"/>
      <c r="U4620" s="1"/>
    </row>
    <row r="4621" spans="18:21" ht="14.25">
      <c r="R4621" s="1"/>
      <c r="S4621" s="1"/>
      <c r="T4621" s="1"/>
      <c r="U4621" s="1"/>
    </row>
    <row r="4622" spans="18:21" ht="14.25">
      <c r="R4622" s="1"/>
      <c r="S4622" s="1"/>
      <c r="T4622" s="1"/>
      <c r="U4622" s="1"/>
    </row>
    <row r="4623" spans="18:21" ht="14.25">
      <c r="R4623" s="1"/>
      <c r="S4623" s="1"/>
      <c r="T4623" s="1"/>
      <c r="U4623" s="1"/>
    </row>
    <row r="4624" spans="18:21" ht="14.25">
      <c r="R4624" s="1"/>
      <c r="S4624" s="1"/>
      <c r="T4624" s="1"/>
      <c r="U4624" s="1"/>
    </row>
    <row r="4625" spans="18:21" ht="14.25">
      <c r="R4625" s="1"/>
      <c r="S4625" s="2"/>
      <c r="T4625" s="3"/>
      <c r="U4625" s="3"/>
    </row>
    <row r="4626" spans="18:21" ht="14.25">
      <c r="R4626" s="1"/>
      <c r="S4626" s="57" t="s">
        <v>59</v>
      </c>
      <c r="T4626" s="58"/>
      <c r="U4626" s="58"/>
    </row>
    <row r="4627" spans="18:21" ht="14.25">
      <c r="R4627" s="1"/>
      <c r="S4627" s="59" t="s">
        <v>50</v>
      </c>
      <c r="T4627" s="60"/>
      <c r="U4627" s="60"/>
    </row>
    <row r="4628" spans="18:20" ht="14.25">
      <c r="R4628" s="1"/>
      <c r="S4628" s="12" t="s">
        <v>63</v>
      </c>
      <c r="T4628" s="13"/>
    </row>
    <row r="4629" spans="18:21" ht="14.25">
      <c r="R4629" s="1"/>
      <c r="S4629" s="61" t="s">
        <v>64</v>
      </c>
      <c r="T4629" s="60"/>
      <c r="U4629" s="60"/>
    </row>
    <row r="4630" spans="18:21" ht="14.25">
      <c r="R4630" s="4"/>
      <c r="S4630" s="14"/>
      <c r="T4630" s="1"/>
      <c r="U4630" s="1"/>
    </row>
    <row r="4631" spans="18:21" ht="14.25">
      <c r="R4631" s="1"/>
      <c r="S4631" s="1"/>
      <c r="T4631" s="1"/>
      <c r="U4631" s="1"/>
    </row>
    <row r="4632" spans="18:21" ht="14.25">
      <c r="R4632" s="1"/>
      <c r="S4632" s="1"/>
      <c r="T4632" s="1"/>
      <c r="U4632" s="1"/>
    </row>
    <row r="4633" spans="18:21" ht="14.25">
      <c r="R4633" s="1"/>
      <c r="S4633" s="1"/>
      <c r="T4633" s="1"/>
      <c r="U4633" s="1"/>
    </row>
    <row r="4634" spans="18:21" ht="14.25">
      <c r="R4634" s="1"/>
      <c r="S4634" s="1"/>
      <c r="T4634" s="1"/>
      <c r="U4634" s="1"/>
    </row>
    <row r="4635" spans="18:21" ht="14.25">
      <c r="R4635" s="1"/>
      <c r="S4635" s="1"/>
      <c r="T4635" s="1"/>
      <c r="U4635" s="1"/>
    </row>
    <row r="4636" spans="18:21" ht="14.25">
      <c r="R4636" s="1"/>
      <c r="S4636" s="1"/>
      <c r="T4636" s="1"/>
      <c r="U4636" s="1"/>
    </row>
    <row r="4637" spans="18:21" ht="14.25">
      <c r="R4637" s="1"/>
      <c r="S4637" s="1"/>
      <c r="T4637" s="1"/>
      <c r="U4637" s="1"/>
    </row>
    <row r="4638" spans="18:21" ht="14.25">
      <c r="R4638" s="1"/>
      <c r="S4638" s="1"/>
      <c r="T4638" s="1"/>
      <c r="U4638" s="1"/>
    </row>
    <row r="4639" spans="18:21" ht="14.25">
      <c r="R4639" s="1"/>
      <c r="S4639" s="1"/>
      <c r="T4639" s="1"/>
      <c r="U4639" s="1"/>
    </row>
    <row r="4640" spans="18:21" ht="14.25">
      <c r="R4640" s="1"/>
      <c r="S4640" s="1"/>
      <c r="T4640" s="1"/>
      <c r="U4640" s="1"/>
    </row>
    <row r="4641" spans="18:21" ht="14.25">
      <c r="R4641" s="7"/>
      <c r="S4641" s="7"/>
      <c r="T4641" s="7"/>
      <c r="U4641" s="7"/>
    </row>
    <row r="4642" spans="18:21" ht="14.25">
      <c r="R4642" s="1"/>
      <c r="S4642" s="1"/>
      <c r="T4642" s="1"/>
      <c r="U4642" s="1"/>
    </row>
    <row r="4643" spans="18:21" ht="14.25">
      <c r="R4643" s="1"/>
      <c r="S4643" s="1"/>
      <c r="T4643" s="1"/>
      <c r="U4643" s="1"/>
    </row>
    <row r="4644" spans="18:21" ht="14.25">
      <c r="R4644" s="1"/>
      <c r="S4644" s="1"/>
      <c r="T4644" s="1"/>
      <c r="U4644" s="1"/>
    </row>
    <row r="4645" spans="18:21" ht="14.25">
      <c r="R4645" s="4"/>
      <c r="S4645" s="4"/>
      <c r="T4645" s="4"/>
      <c r="U4645" s="4"/>
    </row>
    <row r="4646" spans="18:19" ht="14.25">
      <c r="R4646" s="4"/>
      <c r="S4646" s="4"/>
    </row>
    <row r="4647" spans="18:21" ht="14.25">
      <c r="R4647" s="1"/>
      <c r="S4647" s="1"/>
      <c r="T4647" s="1"/>
      <c r="U4647" s="1"/>
    </row>
    <row r="4648" spans="18:21" ht="18">
      <c r="R4648" s="9">
        <f>IF(N4632+N4633+N4634+N4635+N4636+N4637+N4638+N4639+N4640+N4641+M4645+M4646&gt;24,0,8)</f>
        <v>8</v>
      </c>
      <c r="S4648" s="1"/>
      <c r="T4648" s="1"/>
      <c r="U4648" s="1"/>
    </row>
    <row r="4649" spans="18:21" ht="15">
      <c r="R4649" s="10"/>
      <c r="S4649" s="10"/>
      <c r="T4649" s="10"/>
      <c r="U4649" s="11"/>
    </row>
    <row r="4651" spans="18:21" ht="14.25">
      <c r="R4651" s="1"/>
      <c r="S4651" s="1"/>
      <c r="T4651" s="1"/>
      <c r="U4651" s="1"/>
    </row>
    <row r="4652" spans="18:21" ht="14.25">
      <c r="R4652" s="1"/>
      <c r="S4652" s="1"/>
      <c r="T4652" s="1"/>
      <c r="U4652" s="1"/>
    </row>
    <row r="4653" spans="18:21" ht="14.25">
      <c r="R4653" s="1"/>
      <c r="S4653" s="1"/>
      <c r="T4653" s="1"/>
      <c r="U4653" s="1"/>
    </row>
    <row r="4654" spans="18:21" ht="14.25">
      <c r="R4654" s="1"/>
      <c r="S4654" s="1"/>
      <c r="T4654" s="1"/>
      <c r="U4654" s="1"/>
    </row>
    <row r="4655" spans="18:21" ht="14.25">
      <c r="R4655" s="1"/>
      <c r="S4655" s="1"/>
      <c r="T4655" s="1"/>
      <c r="U4655" s="1"/>
    </row>
    <row r="4656" spans="18:21" ht="14.25">
      <c r="R4656" s="1"/>
      <c r="S4656" s="2"/>
      <c r="T4656" s="3"/>
      <c r="U4656" s="3"/>
    </row>
    <row r="4657" spans="18:21" ht="14.25">
      <c r="R4657" s="1"/>
      <c r="S4657" s="57" t="s">
        <v>59</v>
      </c>
      <c r="T4657" s="58"/>
      <c r="U4657" s="58"/>
    </row>
    <row r="4658" spans="18:21" ht="14.25">
      <c r="R4658" s="1"/>
      <c r="S4658" s="59" t="s">
        <v>50</v>
      </c>
      <c r="T4658" s="60"/>
      <c r="U4658" s="60"/>
    </row>
    <row r="4659" spans="18:20" ht="14.25">
      <c r="R4659" s="1"/>
      <c r="S4659" s="12" t="s">
        <v>63</v>
      </c>
      <c r="T4659" s="13"/>
    </row>
    <row r="4660" spans="18:21" ht="14.25">
      <c r="R4660" s="1"/>
      <c r="S4660" s="61" t="s">
        <v>64</v>
      </c>
      <c r="T4660" s="60"/>
      <c r="U4660" s="60"/>
    </row>
    <row r="4661" spans="18:21" ht="14.25">
      <c r="R4661" s="4"/>
      <c r="S4661" s="14"/>
      <c r="T4661" s="1"/>
      <c r="U4661" s="1"/>
    </row>
    <row r="4662" spans="18:21" ht="14.25">
      <c r="R4662" s="1"/>
      <c r="S4662" s="1"/>
      <c r="T4662" s="1"/>
      <c r="U4662" s="1"/>
    </row>
    <row r="4663" spans="18:21" ht="14.25">
      <c r="R4663" s="1"/>
      <c r="S4663" s="1"/>
      <c r="T4663" s="1"/>
      <c r="U4663" s="1"/>
    </row>
    <row r="4664" spans="18:21" ht="14.25">
      <c r="R4664" s="1"/>
      <c r="S4664" s="1"/>
      <c r="T4664" s="1"/>
      <c r="U4664" s="1"/>
    </row>
    <row r="4665" spans="18:21" ht="14.25">
      <c r="R4665" s="1"/>
      <c r="S4665" s="1"/>
      <c r="T4665" s="1"/>
      <c r="U4665" s="1"/>
    </row>
    <row r="4666" spans="18:21" ht="14.25">
      <c r="R4666" s="1"/>
      <c r="S4666" s="1"/>
      <c r="T4666" s="1"/>
      <c r="U4666" s="1"/>
    </row>
    <row r="4667" spans="18:21" ht="14.25">
      <c r="R4667" s="1"/>
      <c r="S4667" s="1"/>
      <c r="T4667" s="1"/>
      <c r="U4667" s="1"/>
    </row>
    <row r="4668" spans="18:21" ht="14.25">
      <c r="R4668" s="1"/>
      <c r="S4668" s="1"/>
      <c r="T4668" s="1"/>
      <c r="U4668" s="1"/>
    </row>
    <row r="4669" spans="18:21" ht="14.25">
      <c r="R4669" s="1"/>
      <c r="S4669" s="1"/>
      <c r="T4669" s="1"/>
      <c r="U4669" s="1"/>
    </row>
    <row r="4670" spans="18:21" ht="14.25">
      <c r="R4670" s="1"/>
      <c r="S4670" s="1"/>
      <c r="T4670" s="1"/>
      <c r="U4670" s="1"/>
    </row>
    <row r="4671" spans="18:21" ht="14.25">
      <c r="R4671" s="1"/>
      <c r="S4671" s="1"/>
      <c r="T4671" s="1"/>
      <c r="U4671" s="1"/>
    </row>
    <row r="4672" spans="18:21" ht="14.25">
      <c r="R4672" s="7"/>
      <c r="S4672" s="7"/>
      <c r="T4672" s="7"/>
      <c r="U4672" s="7"/>
    </row>
    <row r="4673" spans="18:21" ht="14.25">
      <c r="R4673" s="1"/>
      <c r="S4673" s="1"/>
      <c r="T4673" s="1"/>
      <c r="U4673" s="1"/>
    </row>
    <row r="4674" spans="18:21" ht="14.25">
      <c r="R4674" s="1"/>
      <c r="S4674" s="1"/>
      <c r="T4674" s="1"/>
      <c r="U4674" s="1"/>
    </row>
    <row r="4675" spans="18:21" ht="14.25">
      <c r="R4675" s="1"/>
      <c r="S4675" s="1"/>
      <c r="T4675" s="1"/>
      <c r="U4675" s="1"/>
    </row>
    <row r="4676" spans="18:21" ht="14.25">
      <c r="R4676" s="4"/>
      <c r="S4676" s="4"/>
      <c r="T4676" s="4"/>
      <c r="U4676" s="4"/>
    </row>
    <row r="4677" spans="18:19" ht="14.25">
      <c r="R4677" s="4"/>
      <c r="S4677" s="4"/>
    </row>
    <row r="4678" spans="18:21" ht="14.25">
      <c r="R4678" s="1"/>
      <c r="S4678" s="1"/>
      <c r="T4678" s="1"/>
      <c r="U4678" s="1"/>
    </row>
    <row r="4679" spans="18:21" ht="18">
      <c r="R4679" s="9">
        <f>IF(N4663+N4664+N4665+N4666+N4667+N4668+N4669+N4670+N4671+N4672+M4676+M4677&gt;24,0,8)</f>
        <v>8</v>
      </c>
      <c r="S4679" s="1"/>
      <c r="T4679" s="1"/>
      <c r="U4679" s="1"/>
    </row>
    <row r="4680" spans="18:21" ht="15">
      <c r="R4680" s="10"/>
      <c r="S4680" s="10"/>
      <c r="T4680" s="10"/>
      <c r="U4680" s="11"/>
    </row>
    <row r="4682" spans="18:21" ht="14.25">
      <c r="R4682" s="1"/>
      <c r="S4682" s="1"/>
      <c r="T4682" s="1"/>
      <c r="U4682" s="1"/>
    </row>
    <row r="4683" spans="18:21" ht="14.25">
      <c r="R4683" s="1"/>
      <c r="S4683" s="1"/>
      <c r="T4683" s="1"/>
      <c r="U4683" s="1"/>
    </row>
    <row r="4684" spans="18:21" ht="14.25">
      <c r="R4684" s="1"/>
      <c r="S4684" s="1"/>
      <c r="T4684" s="1"/>
      <c r="U4684" s="1"/>
    </row>
    <row r="4685" spans="18:21" ht="14.25">
      <c r="R4685" s="1"/>
      <c r="S4685" s="1"/>
      <c r="T4685" s="1"/>
      <c r="U4685" s="1"/>
    </row>
    <row r="4686" spans="18:21" ht="14.25">
      <c r="R4686" s="1"/>
      <c r="S4686" s="1"/>
      <c r="T4686" s="1"/>
      <c r="U4686" s="1"/>
    </row>
    <row r="4687" spans="18:21" ht="14.25">
      <c r="R4687" s="1"/>
      <c r="S4687" s="2"/>
      <c r="T4687" s="3"/>
      <c r="U4687" s="3"/>
    </row>
    <row r="4688" spans="18:21" ht="14.25">
      <c r="R4688" s="1"/>
      <c r="S4688" s="57" t="s">
        <v>59</v>
      </c>
      <c r="T4688" s="58"/>
      <c r="U4688" s="58"/>
    </row>
    <row r="4689" spans="18:21" ht="14.25">
      <c r="R4689" s="1"/>
      <c r="S4689" s="59" t="s">
        <v>50</v>
      </c>
      <c r="T4689" s="60"/>
      <c r="U4689" s="60"/>
    </row>
    <row r="4690" spans="18:20" ht="14.25">
      <c r="R4690" s="1"/>
      <c r="S4690" s="12" t="s">
        <v>63</v>
      </c>
      <c r="T4690" s="13"/>
    </row>
    <row r="4691" spans="18:21" ht="14.25">
      <c r="R4691" s="1"/>
      <c r="S4691" s="61" t="s">
        <v>64</v>
      </c>
      <c r="T4691" s="60"/>
      <c r="U4691" s="60"/>
    </row>
    <row r="4692" spans="18:21" ht="14.25">
      <c r="R4692" s="4"/>
      <c r="S4692" s="14"/>
      <c r="T4692" s="1"/>
      <c r="U4692" s="1"/>
    </row>
    <row r="4693" spans="18:21" ht="14.25">
      <c r="R4693" s="1"/>
      <c r="S4693" s="1"/>
      <c r="T4693" s="1"/>
      <c r="U4693" s="1"/>
    </row>
    <row r="4694" spans="18:21" ht="14.25">
      <c r="R4694" s="1"/>
      <c r="S4694" s="1"/>
      <c r="T4694" s="1"/>
      <c r="U4694" s="1"/>
    </row>
    <row r="4695" spans="18:21" ht="14.25">
      <c r="R4695" s="1"/>
      <c r="S4695" s="1"/>
      <c r="T4695" s="1"/>
      <c r="U4695" s="1"/>
    </row>
    <row r="4696" spans="18:21" ht="14.25">
      <c r="R4696" s="1"/>
      <c r="S4696" s="1"/>
      <c r="T4696" s="1"/>
      <c r="U4696" s="1"/>
    </row>
    <row r="4697" spans="18:21" ht="14.25">
      <c r="R4697" s="1"/>
      <c r="S4697" s="1"/>
      <c r="T4697" s="1"/>
      <c r="U4697" s="1"/>
    </row>
    <row r="4698" spans="18:21" ht="14.25">
      <c r="R4698" s="1"/>
      <c r="S4698" s="1"/>
      <c r="T4698" s="1"/>
      <c r="U4698" s="1"/>
    </row>
    <row r="4699" spans="18:21" ht="14.25">
      <c r="R4699" s="1"/>
      <c r="S4699" s="1"/>
      <c r="T4699" s="1"/>
      <c r="U4699" s="1"/>
    </row>
    <row r="4700" spans="18:21" ht="14.25">
      <c r="R4700" s="1"/>
      <c r="S4700" s="1"/>
      <c r="T4700" s="1"/>
      <c r="U4700" s="1"/>
    </row>
    <row r="4701" spans="18:21" ht="14.25">
      <c r="R4701" s="1"/>
      <c r="S4701" s="1"/>
      <c r="T4701" s="1"/>
      <c r="U4701" s="1"/>
    </row>
    <row r="4702" spans="18:21" ht="14.25">
      <c r="R4702" s="1"/>
      <c r="S4702" s="1"/>
      <c r="T4702" s="1"/>
      <c r="U4702" s="1"/>
    </row>
    <row r="4703" spans="18:21" ht="14.25">
      <c r="R4703" s="7"/>
      <c r="S4703" s="7"/>
      <c r="T4703" s="7"/>
      <c r="U4703" s="7"/>
    </row>
    <row r="4704" spans="18:21" ht="14.25">
      <c r="R4704" s="1"/>
      <c r="S4704" s="1"/>
      <c r="T4704" s="1"/>
      <c r="U4704" s="1"/>
    </row>
    <row r="4705" spans="18:21" ht="14.25">
      <c r="R4705" s="1"/>
      <c r="S4705" s="1"/>
      <c r="T4705" s="1"/>
      <c r="U4705" s="1"/>
    </row>
    <row r="4706" spans="18:21" ht="14.25">
      <c r="R4706" s="1"/>
      <c r="S4706" s="1"/>
      <c r="T4706" s="1"/>
      <c r="U4706" s="1"/>
    </row>
    <row r="4707" spans="18:21" ht="14.25">
      <c r="R4707" s="4"/>
      <c r="S4707" s="4"/>
      <c r="T4707" s="4"/>
      <c r="U4707" s="4"/>
    </row>
    <row r="4708" spans="18:19" ht="14.25">
      <c r="R4708" s="4"/>
      <c r="S4708" s="4"/>
    </row>
    <row r="4709" spans="18:21" ht="14.25">
      <c r="R4709" s="1"/>
      <c r="S4709" s="1"/>
      <c r="T4709" s="1"/>
      <c r="U4709" s="1"/>
    </row>
    <row r="4710" spans="18:21" ht="18">
      <c r="R4710" s="9">
        <f>IF(N4694+N4695+N4696+N4697+N4698+N4699+N4700+N4701+N4702+N4703+M4707+M4708&gt;24,0,8)</f>
        <v>8</v>
      </c>
      <c r="S4710" s="1"/>
      <c r="T4710" s="1"/>
      <c r="U4710" s="1"/>
    </row>
    <row r="4711" spans="18:21" ht="15">
      <c r="R4711" s="10"/>
      <c r="S4711" s="10"/>
      <c r="T4711" s="10"/>
      <c r="U4711" s="11"/>
    </row>
    <row r="4713" spans="18:21" ht="14.25">
      <c r="R4713" s="1"/>
      <c r="S4713" s="1"/>
      <c r="T4713" s="1"/>
      <c r="U4713" s="1"/>
    </row>
    <row r="4714" spans="18:21" ht="14.25">
      <c r="R4714" s="1"/>
      <c r="S4714" s="1"/>
      <c r="T4714" s="1"/>
      <c r="U4714" s="1"/>
    </row>
    <row r="4715" spans="18:21" ht="14.25">
      <c r="R4715" s="1"/>
      <c r="S4715" s="1"/>
      <c r="T4715" s="1"/>
      <c r="U4715" s="1"/>
    </row>
    <row r="4716" spans="18:21" ht="14.25">
      <c r="R4716" s="1"/>
      <c r="S4716" s="1"/>
      <c r="T4716" s="1"/>
      <c r="U4716" s="1"/>
    </row>
    <row r="4717" spans="18:21" ht="14.25">
      <c r="R4717" s="1"/>
      <c r="S4717" s="1"/>
      <c r="T4717" s="1"/>
      <c r="U4717" s="1"/>
    </row>
    <row r="4718" spans="18:21" ht="14.25">
      <c r="R4718" s="1"/>
      <c r="S4718" s="2"/>
      <c r="T4718" s="3"/>
      <c r="U4718" s="3"/>
    </row>
    <row r="4719" spans="18:21" ht="14.25">
      <c r="R4719" s="1"/>
      <c r="S4719" s="57" t="s">
        <v>59</v>
      </c>
      <c r="T4719" s="58"/>
      <c r="U4719" s="58"/>
    </row>
    <row r="4720" spans="18:21" ht="14.25">
      <c r="R4720" s="1"/>
      <c r="S4720" s="59" t="s">
        <v>50</v>
      </c>
      <c r="T4720" s="60"/>
      <c r="U4720" s="60"/>
    </row>
    <row r="4721" spans="18:20" ht="14.25">
      <c r="R4721" s="1"/>
      <c r="S4721" s="12" t="s">
        <v>63</v>
      </c>
      <c r="T4721" s="13"/>
    </row>
    <row r="4722" spans="18:21" ht="14.25">
      <c r="R4722" s="1"/>
      <c r="S4722" s="61" t="s">
        <v>64</v>
      </c>
      <c r="T4722" s="60"/>
      <c r="U4722" s="60"/>
    </row>
    <row r="4723" spans="18:21" ht="14.25">
      <c r="R4723" s="4"/>
      <c r="S4723" s="14"/>
      <c r="T4723" s="1"/>
      <c r="U4723" s="1"/>
    </row>
    <row r="4724" spans="18:21" ht="14.25">
      <c r="R4724" s="1"/>
      <c r="S4724" s="1"/>
      <c r="T4724" s="1"/>
      <c r="U4724" s="1"/>
    </row>
    <row r="4725" spans="18:21" ht="14.25">
      <c r="R4725" s="1"/>
      <c r="S4725" s="1"/>
      <c r="T4725" s="1"/>
      <c r="U4725" s="1"/>
    </row>
    <row r="4726" spans="18:21" ht="14.25">
      <c r="R4726" s="1"/>
      <c r="S4726" s="1"/>
      <c r="T4726" s="1"/>
      <c r="U4726" s="1"/>
    </row>
    <row r="4727" spans="18:21" ht="14.25">
      <c r="R4727" s="1"/>
      <c r="S4727" s="1"/>
      <c r="T4727" s="1"/>
      <c r="U4727" s="1"/>
    </row>
    <row r="4728" spans="18:21" ht="14.25">
      <c r="R4728" s="1"/>
      <c r="S4728" s="1"/>
      <c r="T4728" s="1"/>
      <c r="U4728" s="1"/>
    </row>
    <row r="4729" spans="18:21" ht="14.25">
      <c r="R4729" s="1"/>
      <c r="S4729" s="1"/>
      <c r="T4729" s="1"/>
      <c r="U4729" s="1"/>
    </row>
    <row r="4730" spans="18:21" ht="14.25">
      <c r="R4730" s="1"/>
      <c r="S4730" s="1"/>
      <c r="T4730" s="1"/>
      <c r="U4730" s="1"/>
    </row>
    <row r="4731" spans="18:21" ht="14.25">
      <c r="R4731" s="1"/>
      <c r="S4731" s="1"/>
      <c r="T4731" s="1"/>
      <c r="U4731" s="1"/>
    </row>
    <row r="4732" spans="18:21" ht="14.25">
      <c r="R4732" s="1"/>
      <c r="S4732" s="1"/>
      <c r="T4732" s="1"/>
      <c r="U4732" s="1"/>
    </row>
    <row r="4733" spans="18:21" ht="14.25">
      <c r="R4733" s="1"/>
      <c r="S4733" s="1"/>
      <c r="T4733" s="1"/>
      <c r="U4733" s="1"/>
    </row>
    <row r="4734" spans="18:21" ht="14.25">
      <c r="R4734" s="7"/>
      <c r="S4734" s="7"/>
      <c r="T4734" s="7"/>
      <c r="U4734" s="7"/>
    </row>
    <row r="4735" spans="18:21" ht="14.25">
      <c r="R4735" s="1"/>
      <c r="S4735" s="1"/>
      <c r="T4735" s="1"/>
      <c r="U4735" s="1"/>
    </row>
    <row r="4736" spans="18:21" ht="14.25">
      <c r="R4736" s="1"/>
      <c r="S4736" s="1"/>
      <c r="T4736" s="1"/>
      <c r="U4736" s="1"/>
    </row>
    <row r="4737" spans="18:21" ht="14.25">
      <c r="R4737" s="1"/>
      <c r="S4737" s="1"/>
      <c r="T4737" s="1"/>
      <c r="U4737" s="1"/>
    </row>
    <row r="4738" spans="18:21" ht="14.25">
      <c r="R4738" s="4"/>
      <c r="S4738" s="4"/>
      <c r="T4738" s="4"/>
      <c r="U4738" s="4"/>
    </row>
    <row r="4739" spans="18:19" ht="14.25">
      <c r="R4739" s="4"/>
      <c r="S4739" s="4"/>
    </row>
    <row r="4740" spans="18:21" ht="14.25">
      <c r="R4740" s="1"/>
      <c r="S4740" s="1"/>
      <c r="T4740" s="1"/>
      <c r="U4740" s="1"/>
    </row>
    <row r="4741" spans="18:21" ht="18">
      <c r="R4741" s="9">
        <f>IF(N4725+N4726+N4727+N4728+N4729+N4730+N4731+N4732+N4733+N4734+M4738+M4739&gt;24,0,8)</f>
        <v>8</v>
      </c>
      <c r="S4741" s="1"/>
      <c r="T4741" s="1"/>
      <c r="U4741" s="1"/>
    </row>
    <row r="4742" spans="18:21" ht="15">
      <c r="R4742" s="10"/>
      <c r="S4742" s="10"/>
      <c r="T4742" s="10"/>
      <c r="U4742" s="11"/>
    </row>
    <row r="4744" spans="18:21" ht="14.25">
      <c r="R4744" s="1"/>
      <c r="S4744" s="1"/>
      <c r="T4744" s="1"/>
      <c r="U4744" s="1"/>
    </row>
    <row r="4745" spans="18:21" ht="14.25">
      <c r="R4745" s="1"/>
      <c r="S4745" s="1"/>
      <c r="T4745" s="1"/>
      <c r="U4745" s="1"/>
    </row>
    <row r="4746" spans="18:21" ht="14.25">
      <c r="R4746" s="1"/>
      <c r="S4746" s="1"/>
      <c r="T4746" s="1"/>
      <c r="U4746" s="1"/>
    </row>
    <row r="4747" spans="18:21" ht="14.25">
      <c r="R4747" s="1"/>
      <c r="S4747" s="1"/>
      <c r="T4747" s="1"/>
      <c r="U4747" s="1"/>
    </row>
    <row r="4748" spans="18:21" ht="14.25">
      <c r="R4748" s="1"/>
      <c r="S4748" s="1"/>
      <c r="T4748" s="1"/>
      <c r="U4748" s="1"/>
    </row>
    <row r="4749" spans="18:21" ht="14.25">
      <c r="R4749" s="1"/>
      <c r="S4749" s="2"/>
      <c r="T4749" s="3"/>
      <c r="U4749" s="3"/>
    </row>
    <row r="4750" spans="18:21" ht="14.25">
      <c r="R4750" s="1"/>
      <c r="S4750" s="57" t="s">
        <v>59</v>
      </c>
      <c r="T4750" s="58"/>
      <c r="U4750" s="58"/>
    </row>
    <row r="4751" spans="18:21" ht="14.25">
      <c r="R4751" s="1"/>
      <c r="S4751" s="59" t="s">
        <v>50</v>
      </c>
      <c r="T4751" s="60"/>
      <c r="U4751" s="60"/>
    </row>
    <row r="4752" spans="18:20" ht="14.25">
      <c r="R4752" s="1"/>
      <c r="S4752" s="12" t="s">
        <v>63</v>
      </c>
      <c r="T4752" s="13"/>
    </row>
    <row r="4753" spans="18:21" ht="14.25">
      <c r="R4753" s="1"/>
      <c r="S4753" s="61" t="s">
        <v>64</v>
      </c>
      <c r="T4753" s="60"/>
      <c r="U4753" s="60"/>
    </row>
    <row r="4754" spans="18:21" ht="14.25">
      <c r="R4754" s="4"/>
      <c r="S4754" s="14"/>
      <c r="T4754" s="1"/>
      <c r="U4754" s="1"/>
    </row>
    <row r="4755" spans="18:21" ht="14.25">
      <c r="R4755" s="1"/>
      <c r="S4755" s="1"/>
      <c r="T4755" s="1"/>
      <c r="U4755" s="1"/>
    </row>
    <row r="4756" spans="18:21" ht="14.25">
      <c r="R4756" s="1"/>
      <c r="S4756" s="1"/>
      <c r="T4756" s="1"/>
      <c r="U4756" s="1"/>
    </row>
    <row r="4757" spans="18:21" ht="14.25">
      <c r="R4757" s="1"/>
      <c r="S4757" s="1"/>
      <c r="T4757" s="1"/>
      <c r="U4757" s="1"/>
    </row>
    <row r="4758" spans="18:21" ht="14.25">
      <c r="R4758" s="1"/>
      <c r="S4758" s="1"/>
      <c r="T4758" s="1"/>
      <c r="U4758" s="1"/>
    </row>
    <row r="4759" spans="18:21" ht="14.25">
      <c r="R4759" s="1"/>
      <c r="S4759" s="1"/>
      <c r="T4759" s="1"/>
      <c r="U4759" s="1"/>
    </row>
    <row r="4760" spans="18:21" ht="14.25">
      <c r="R4760" s="1"/>
      <c r="S4760" s="1"/>
      <c r="T4760" s="1"/>
      <c r="U4760" s="1"/>
    </row>
    <row r="4761" spans="18:21" ht="14.25">
      <c r="R4761" s="1"/>
      <c r="S4761" s="1"/>
      <c r="T4761" s="1"/>
      <c r="U4761" s="1"/>
    </row>
    <row r="4762" spans="18:21" ht="14.25">
      <c r="R4762" s="1"/>
      <c r="S4762" s="1"/>
      <c r="T4762" s="1"/>
      <c r="U4762" s="1"/>
    </row>
    <row r="4763" spans="18:21" ht="14.25">
      <c r="R4763" s="1"/>
      <c r="S4763" s="1"/>
      <c r="T4763" s="1"/>
      <c r="U4763" s="1"/>
    </row>
    <row r="4764" spans="18:21" ht="14.25">
      <c r="R4764" s="1"/>
      <c r="S4764" s="1"/>
      <c r="T4764" s="1"/>
      <c r="U4764" s="1"/>
    </row>
    <row r="4765" spans="18:21" ht="14.25">
      <c r="R4765" s="7"/>
      <c r="S4765" s="7"/>
      <c r="T4765" s="7"/>
      <c r="U4765" s="7"/>
    </row>
    <row r="4766" spans="18:21" ht="14.25">
      <c r="R4766" s="1"/>
      <c r="S4766" s="1"/>
      <c r="T4766" s="1"/>
      <c r="U4766" s="1"/>
    </row>
    <row r="4767" spans="18:21" ht="14.25">
      <c r="R4767" s="1"/>
      <c r="S4767" s="1"/>
      <c r="T4767" s="1"/>
      <c r="U4767" s="1"/>
    </row>
    <row r="4768" spans="18:21" ht="14.25">
      <c r="R4768" s="1"/>
      <c r="S4768" s="1"/>
      <c r="T4768" s="1"/>
      <c r="U4768" s="1"/>
    </row>
    <row r="4769" spans="18:21" ht="14.25">
      <c r="R4769" s="4"/>
      <c r="S4769" s="4"/>
      <c r="T4769" s="4"/>
      <c r="U4769" s="4"/>
    </row>
    <row r="4770" spans="18:19" ht="14.25">
      <c r="R4770" s="4"/>
      <c r="S4770" s="4"/>
    </row>
    <row r="4771" spans="18:21" ht="14.25">
      <c r="R4771" s="1"/>
      <c r="S4771" s="1"/>
      <c r="T4771" s="1"/>
      <c r="U4771" s="1"/>
    </row>
    <row r="4772" spans="18:21" ht="18">
      <c r="R4772" s="9">
        <f>IF(N4756+N4757+N4758+N4759+N4760+N4761+N4762+N4763+N4764+N4765+M4769+M4770&gt;24,0,8)</f>
        <v>8</v>
      </c>
      <c r="S4772" s="1"/>
      <c r="T4772" s="1"/>
      <c r="U4772" s="1"/>
    </row>
    <row r="4773" spans="18:21" ht="15">
      <c r="R4773" s="10"/>
      <c r="S4773" s="10"/>
      <c r="T4773" s="10"/>
      <c r="U4773" s="11"/>
    </row>
    <row r="4775" spans="18:21" ht="14.25">
      <c r="R4775" s="1"/>
      <c r="S4775" s="1"/>
      <c r="T4775" s="1"/>
      <c r="U4775" s="1"/>
    </row>
    <row r="4776" spans="18:21" ht="14.25">
      <c r="R4776" s="1"/>
      <c r="S4776" s="1"/>
      <c r="T4776" s="1"/>
      <c r="U4776" s="1"/>
    </row>
    <row r="4777" spans="18:21" ht="14.25">
      <c r="R4777" s="1"/>
      <c r="S4777" s="1"/>
      <c r="T4777" s="1"/>
      <c r="U4777" s="1"/>
    </row>
    <row r="4778" spans="18:21" ht="14.25">
      <c r="R4778" s="1"/>
      <c r="S4778" s="1"/>
      <c r="T4778" s="1"/>
      <c r="U4778" s="1"/>
    </row>
    <row r="4779" spans="18:21" ht="14.25">
      <c r="R4779" s="1"/>
      <c r="S4779" s="1"/>
      <c r="T4779" s="1"/>
      <c r="U4779" s="1"/>
    </row>
    <row r="4780" spans="18:21" ht="14.25">
      <c r="R4780" s="1"/>
      <c r="S4780" s="2"/>
      <c r="T4780" s="3"/>
      <c r="U4780" s="3"/>
    </row>
    <row r="4781" spans="18:21" ht="14.25">
      <c r="R4781" s="1"/>
      <c r="S4781" s="57" t="s">
        <v>59</v>
      </c>
      <c r="T4781" s="58"/>
      <c r="U4781" s="58"/>
    </row>
    <row r="4782" spans="18:21" ht="14.25">
      <c r="R4782" s="1"/>
      <c r="S4782" s="59" t="s">
        <v>50</v>
      </c>
      <c r="T4782" s="60"/>
      <c r="U4782" s="60"/>
    </row>
    <row r="4783" spans="18:20" ht="14.25">
      <c r="R4783" s="1"/>
      <c r="S4783" s="12" t="s">
        <v>63</v>
      </c>
      <c r="T4783" s="13"/>
    </row>
    <row r="4784" spans="18:21" ht="14.25">
      <c r="R4784" s="1"/>
      <c r="S4784" s="61" t="s">
        <v>64</v>
      </c>
      <c r="T4784" s="60"/>
      <c r="U4784" s="60"/>
    </row>
    <row r="4785" spans="18:21" ht="14.25">
      <c r="R4785" s="4"/>
      <c r="S4785" s="14"/>
      <c r="T4785" s="1"/>
      <c r="U4785" s="1"/>
    </row>
    <row r="4786" spans="18:21" ht="14.25">
      <c r="R4786" s="1"/>
      <c r="S4786" s="1"/>
      <c r="T4786" s="1"/>
      <c r="U4786" s="1"/>
    </row>
    <row r="4787" spans="18:21" ht="14.25">
      <c r="R4787" s="1"/>
      <c r="S4787" s="1"/>
      <c r="T4787" s="1"/>
      <c r="U4787" s="1"/>
    </row>
    <row r="4788" spans="18:21" ht="14.25">
      <c r="R4788" s="1"/>
      <c r="S4788" s="1"/>
      <c r="T4788" s="1"/>
      <c r="U4788" s="1"/>
    </row>
    <row r="4789" spans="18:21" ht="14.25">
      <c r="R4789" s="1"/>
      <c r="S4789" s="1"/>
      <c r="T4789" s="1"/>
      <c r="U4789" s="1"/>
    </row>
    <row r="4790" spans="18:21" ht="14.25">
      <c r="R4790" s="1"/>
      <c r="S4790" s="1"/>
      <c r="T4790" s="1"/>
      <c r="U4790" s="1"/>
    </row>
    <row r="4791" spans="18:21" ht="14.25">
      <c r="R4791" s="1"/>
      <c r="S4791" s="1"/>
      <c r="T4791" s="1"/>
      <c r="U4791" s="1"/>
    </row>
    <row r="4792" spans="18:21" ht="14.25">
      <c r="R4792" s="1"/>
      <c r="S4792" s="1"/>
      <c r="T4792" s="1"/>
      <c r="U4792" s="1"/>
    </row>
    <row r="4793" spans="18:21" ht="14.25">
      <c r="R4793" s="1"/>
      <c r="S4793" s="1"/>
      <c r="T4793" s="1"/>
      <c r="U4793" s="1"/>
    </row>
    <row r="4794" spans="18:21" ht="14.25">
      <c r="R4794" s="1"/>
      <c r="S4794" s="1"/>
      <c r="T4794" s="1"/>
      <c r="U4794" s="1"/>
    </row>
    <row r="4795" spans="18:21" ht="14.25">
      <c r="R4795" s="1"/>
      <c r="S4795" s="1"/>
      <c r="T4795" s="1"/>
      <c r="U4795" s="1"/>
    </row>
    <row r="4796" spans="18:21" ht="14.25">
      <c r="R4796" s="7"/>
      <c r="S4796" s="7"/>
      <c r="T4796" s="7"/>
      <c r="U4796" s="7"/>
    </row>
    <row r="4797" spans="18:21" ht="14.25">
      <c r="R4797" s="1"/>
      <c r="S4797" s="1"/>
      <c r="T4797" s="1"/>
      <c r="U4797" s="1"/>
    </row>
    <row r="4798" spans="18:21" ht="14.25">
      <c r="R4798" s="1"/>
      <c r="S4798" s="1"/>
      <c r="T4798" s="1"/>
      <c r="U4798" s="1"/>
    </row>
    <row r="4799" spans="18:21" ht="14.25">
      <c r="R4799" s="1"/>
      <c r="S4799" s="1"/>
      <c r="T4799" s="1"/>
      <c r="U4799" s="1"/>
    </row>
    <row r="4800" spans="18:21" ht="14.25">
      <c r="R4800" s="4"/>
      <c r="S4800" s="4"/>
      <c r="T4800" s="4"/>
      <c r="U4800" s="4"/>
    </row>
    <row r="4801" spans="18:19" ht="14.25">
      <c r="R4801" s="4"/>
      <c r="S4801" s="4"/>
    </row>
    <row r="4802" spans="18:21" ht="14.25">
      <c r="R4802" s="1"/>
      <c r="S4802" s="1"/>
      <c r="T4802" s="1"/>
      <c r="U4802" s="1"/>
    </row>
    <row r="4803" spans="18:21" ht="18">
      <c r="R4803" s="9">
        <f>IF(N4787+N4788+N4789+N4790+N4791+N4792+N4793+N4794+N4795+N4796+M4800+M4801&gt;24,0,8)</f>
        <v>8</v>
      </c>
      <c r="S4803" s="1"/>
      <c r="T4803" s="1"/>
      <c r="U4803" s="1"/>
    </row>
    <row r="4804" spans="18:21" ht="15">
      <c r="R4804" s="10"/>
      <c r="S4804" s="10"/>
      <c r="T4804" s="10"/>
      <c r="U4804" s="11"/>
    </row>
    <row r="4806" spans="18:21" ht="14.25">
      <c r="R4806" s="1"/>
      <c r="S4806" s="1"/>
      <c r="T4806" s="1"/>
      <c r="U4806" s="1"/>
    </row>
    <row r="4807" spans="18:21" ht="14.25">
      <c r="R4807" s="1"/>
      <c r="S4807" s="1"/>
      <c r="T4807" s="1"/>
      <c r="U4807" s="1"/>
    </row>
    <row r="4808" spans="18:21" ht="14.25">
      <c r="R4808" s="1"/>
      <c r="S4808" s="1"/>
      <c r="T4808" s="1"/>
      <c r="U4808" s="1"/>
    </row>
    <row r="4809" spans="18:21" ht="14.25">
      <c r="R4809" s="1"/>
      <c r="S4809" s="1"/>
      <c r="T4809" s="1"/>
      <c r="U4809" s="1"/>
    </row>
    <row r="4810" spans="18:21" ht="14.25">
      <c r="R4810" s="1"/>
      <c r="S4810" s="1"/>
      <c r="T4810" s="1"/>
      <c r="U4810" s="1"/>
    </row>
    <row r="4811" spans="18:21" ht="14.25">
      <c r="R4811" s="1"/>
      <c r="S4811" s="2"/>
      <c r="T4811" s="3"/>
      <c r="U4811" s="3"/>
    </row>
    <row r="4812" spans="18:21" ht="14.25">
      <c r="R4812" s="1"/>
      <c r="S4812" s="57" t="s">
        <v>59</v>
      </c>
      <c r="T4812" s="58"/>
      <c r="U4812" s="58"/>
    </row>
    <row r="4813" spans="18:21" ht="14.25">
      <c r="R4813" s="1"/>
      <c r="S4813" s="59" t="s">
        <v>50</v>
      </c>
      <c r="T4813" s="60"/>
      <c r="U4813" s="60"/>
    </row>
    <row r="4814" spans="18:20" ht="14.25">
      <c r="R4814" s="1"/>
      <c r="S4814" s="12" t="s">
        <v>63</v>
      </c>
      <c r="T4814" s="13"/>
    </row>
    <row r="4815" spans="18:21" ht="14.25">
      <c r="R4815" s="1"/>
      <c r="S4815" s="61" t="s">
        <v>64</v>
      </c>
      <c r="T4815" s="60"/>
      <c r="U4815" s="60"/>
    </row>
    <row r="4816" spans="18:21" ht="14.25">
      <c r="R4816" s="4"/>
      <c r="S4816" s="14"/>
      <c r="T4816" s="1"/>
      <c r="U4816" s="1"/>
    </row>
    <row r="4817" spans="18:21" ht="14.25">
      <c r="R4817" s="1"/>
      <c r="S4817" s="1"/>
      <c r="T4817" s="1"/>
      <c r="U4817" s="1"/>
    </row>
    <row r="4818" spans="18:21" ht="14.25">
      <c r="R4818" s="1"/>
      <c r="S4818" s="1"/>
      <c r="T4818" s="1"/>
      <c r="U4818" s="1"/>
    </row>
    <row r="4819" spans="18:21" ht="14.25">
      <c r="R4819" s="1"/>
      <c r="S4819" s="1"/>
      <c r="T4819" s="1"/>
      <c r="U4819" s="1"/>
    </row>
    <row r="4820" spans="18:21" ht="14.25">
      <c r="R4820" s="1"/>
      <c r="S4820" s="1"/>
      <c r="T4820" s="1"/>
      <c r="U4820" s="1"/>
    </row>
    <row r="4821" spans="18:21" ht="14.25">
      <c r="R4821" s="1"/>
      <c r="S4821" s="1"/>
      <c r="T4821" s="1"/>
      <c r="U4821" s="1"/>
    </row>
    <row r="4822" spans="18:21" ht="14.25">
      <c r="R4822" s="1"/>
      <c r="S4822" s="1"/>
      <c r="T4822" s="1"/>
      <c r="U4822" s="1"/>
    </row>
    <row r="4823" spans="18:21" ht="14.25">
      <c r="R4823" s="1"/>
      <c r="S4823" s="1"/>
      <c r="T4823" s="1"/>
      <c r="U4823" s="1"/>
    </row>
    <row r="4824" spans="18:21" ht="14.25">
      <c r="R4824" s="1"/>
      <c r="S4824" s="1"/>
      <c r="T4824" s="1"/>
      <c r="U4824" s="1"/>
    </row>
    <row r="4825" spans="18:21" ht="14.25">
      <c r="R4825" s="1"/>
      <c r="S4825" s="1"/>
      <c r="T4825" s="1"/>
      <c r="U4825" s="1"/>
    </row>
    <row r="4826" spans="18:21" ht="14.25">
      <c r="R4826" s="1"/>
      <c r="S4826" s="1"/>
      <c r="T4826" s="1"/>
      <c r="U4826" s="1"/>
    </row>
    <row r="4827" spans="18:21" ht="14.25">
      <c r="R4827" s="7"/>
      <c r="S4827" s="7"/>
      <c r="T4827" s="7"/>
      <c r="U4827" s="7"/>
    </row>
    <row r="4828" spans="18:21" ht="14.25">
      <c r="R4828" s="1"/>
      <c r="S4828" s="1"/>
      <c r="T4828" s="1"/>
      <c r="U4828" s="1"/>
    </row>
    <row r="4829" spans="18:21" ht="14.25">
      <c r="R4829" s="1"/>
      <c r="S4829" s="1"/>
      <c r="T4829" s="1"/>
      <c r="U4829" s="1"/>
    </row>
    <row r="4830" spans="18:21" ht="14.25">
      <c r="R4830" s="1"/>
      <c r="S4830" s="1"/>
      <c r="T4830" s="1"/>
      <c r="U4830" s="1"/>
    </row>
    <row r="4831" spans="18:21" ht="14.25">
      <c r="R4831" s="4"/>
      <c r="S4831" s="4"/>
      <c r="T4831" s="4"/>
      <c r="U4831" s="4"/>
    </row>
    <row r="4832" spans="18:19" ht="14.25">
      <c r="R4832" s="4"/>
      <c r="S4832" s="4"/>
    </row>
    <row r="4833" spans="18:21" ht="14.25">
      <c r="R4833" s="1"/>
      <c r="S4833" s="1"/>
      <c r="T4833" s="1"/>
      <c r="U4833" s="1"/>
    </row>
    <row r="4834" spans="18:21" ht="18">
      <c r="R4834" s="9">
        <f>IF(N4818+N4819+N4820+N4821+N4822+N4823+N4824+N4825+N4826+N4827+M4831+M4832&gt;24,0,8)</f>
        <v>8</v>
      </c>
      <c r="S4834" s="1"/>
      <c r="T4834" s="1"/>
      <c r="U4834" s="1"/>
    </row>
    <row r="4835" spans="18:21" ht="15">
      <c r="R4835" s="10"/>
      <c r="S4835" s="10"/>
      <c r="T4835" s="10"/>
      <c r="U4835" s="11"/>
    </row>
    <row r="4837" spans="18:21" ht="14.25">
      <c r="R4837" s="1"/>
      <c r="S4837" s="1"/>
      <c r="T4837" s="1"/>
      <c r="U4837" s="1"/>
    </row>
    <row r="4838" spans="18:21" ht="14.25">
      <c r="R4838" s="1"/>
      <c r="S4838" s="1"/>
      <c r="T4838" s="1"/>
      <c r="U4838" s="1"/>
    </row>
    <row r="4839" spans="18:21" ht="14.25">
      <c r="R4839" s="1"/>
      <c r="S4839" s="1"/>
      <c r="T4839" s="1"/>
      <c r="U4839" s="1"/>
    </row>
    <row r="4840" spans="18:21" ht="14.25">
      <c r="R4840" s="1"/>
      <c r="S4840" s="1"/>
      <c r="T4840" s="1"/>
      <c r="U4840" s="1"/>
    </row>
    <row r="4841" spans="18:21" ht="14.25">
      <c r="R4841" s="1"/>
      <c r="S4841" s="1"/>
      <c r="T4841" s="1"/>
      <c r="U4841" s="1"/>
    </row>
    <row r="4842" spans="18:21" ht="14.25">
      <c r="R4842" s="1"/>
      <c r="S4842" s="2"/>
      <c r="T4842" s="3"/>
      <c r="U4842" s="3"/>
    </row>
    <row r="4843" spans="18:21" ht="14.25">
      <c r="R4843" s="1"/>
      <c r="S4843" s="57" t="s">
        <v>59</v>
      </c>
      <c r="T4843" s="58"/>
      <c r="U4843" s="58"/>
    </row>
    <row r="4844" spans="18:21" ht="14.25">
      <c r="R4844" s="1"/>
      <c r="S4844" s="59" t="s">
        <v>50</v>
      </c>
      <c r="T4844" s="60"/>
      <c r="U4844" s="60"/>
    </row>
    <row r="4845" spans="18:20" ht="14.25">
      <c r="R4845" s="1"/>
      <c r="S4845" s="12" t="s">
        <v>63</v>
      </c>
      <c r="T4845" s="13"/>
    </row>
    <row r="4846" spans="18:21" ht="14.25">
      <c r="R4846" s="1"/>
      <c r="S4846" s="61" t="s">
        <v>64</v>
      </c>
      <c r="T4846" s="60"/>
      <c r="U4846" s="60"/>
    </row>
    <row r="4847" spans="18:21" ht="14.25">
      <c r="R4847" s="4"/>
      <c r="S4847" s="14"/>
      <c r="T4847" s="1"/>
      <c r="U4847" s="1"/>
    </row>
    <row r="4848" spans="18:21" ht="14.25">
      <c r="R4848" s="1"/>
      <c r="S4848" s="1"/>
      <c r="T4848" s="1"/>
      <c r="U4848" s="1"/>
    </row>
    <row r="4849" spans="18:21" ht="14.25">
      <c r="R4849" s="1"/>
      <c r="S4849" s="1"/>
      <c r="T4849" s="1"/>
      <c r="U4849" s="1"/>
    </row>
    <row r="4850" spans="18:21" ht="14.25">
      <c r="R4850" s="1"/>
      <c r="S4850" s="1"/>
      <c r="T4850" s="1"/>
      <c r="U4850" s="1"/>
    </row>
    <row r="4851" spans="18:21" ht="14.25">
      <c r="R4851" s="1"/>
      <c r="S4851" s="1"/>
      <c r="T4851" s="1"/>
      <c r="U4851" s="1"/>
    </row>
    <row r="4852" spans="18:21" ht="14.25">
      <c r="R4852" s="1"/>
      <c r="S4852" s="1"/>
      <c r="T4852" s="1"/>
      <c r="U4852" s="1"/>
    </row>
    <row r="4853" spans="18:21" ht="14.25">
      <c r="R4853" s="1"/>
      <c r="S4853" s="1"/>
      <c r="T4853" s="1"/>
      <c r="U4853" s="1"/>
    </row>
    <row r="4854" spans="18:21" ht="14.25">
      <c r="R4854" s="1"/>
      <c r="S4854" s="1"/>
      <c r="T4854" s="1"/>
      <c r="U4854" s="1"/>
    </row>
    <row r="4855" spans="18:21" ht="14.25">
      <c r="R4855" s="1"/>
      <c r="S4855" s="1"/>
      <c r="T4855" s="1"/>
      <c r="U4855" s="1"/>
    </row>
    <row r="4856" spans="18:21" ht="14.25">
      <c r="R4856" s="1"/>
      <c r="S4856" s="1"/>
      <c r="T4856" s="1"/>
      <c r="U4856" s="1"/>
    </row>
    <row r="4857" spans="18:21" ht="14.25">
      <c r="R4857" s="1"/>
      <c r="S4857" s="1"/>
      <c r="T4857" s="1"/>
      <c r="U4857" s="1"/>
    </row>
    <row r="4858" spans="18:21" ht="14.25">
      <c r="R4858" s="7"/>
      <c r="S4858" s="7"/>
      <c r="T4858" s="7"/>
      <c r="U4858" s="7"/>
    </row>
    <row r="4859" spans="18:21" ht="14.25">
      <c r="R4859" s="1"/>
      <c r="S4859" s="1"/>
      <c r="T4859" s="1"/>
      <c r="U4859" s="1"/>
    </row>
    <row r="4860" spans="18:21" ht="14.25">
      <c r="R4860" s="1"/>
      <c r="S4860" s="1"/>
      <c r="T4860" s="1"/>
      <c r="U4860" s="1"/>
    </row>
    <row r="4861" spans="18:21" ht="14.25">
      <c r="R4861" s="1"/>
      <c r="S4861" s="1"/>
      <c r="T4861" s="1"/>
      <c r="U4861" s="1"/>
    </row>
    <row r="4862" spans="18:21" ht="14.25">
      <c r="R4862" s="4"/>
      <c r="S4862" s="4"/>
      <c r="T4862" s="4"/>
      <c r="U4862" s="4"/>
    </row>
    <row r="4863" spans="18:19" ht="14.25">
      <c r="R4863" s="4"/>
      <c r="S4863" s="4"/>
    </row>
    <row r="4864" spans="18:21" ht="14.25">
      <c r="R4864" s="1"/>
      <c r="S4864" s="1"/>
      <c r="T4864" s="1"/>
      <c r="U4864" s="1"/>
    </row>
    <row r="4865" spans="18:21" ht="18">
      <c r="R4865" s="9">
        <f>IF(N4849+N4850+N4851+N4852+N4853+N4854+N4855+N4856+N4857+N4858+M4862+M4863&gt;24,0,8)</f>
        <v>8</v>
      </c>
      <c r="S4865" s="1"/>
      <c r="T4865" s="1"/>
      <c r="U4865" s="1"/>
    </row>
    <row r="4866" spans="18:21" ht="15">
      <c r="R4866" s="10"/>
      <c r="S4866" s="10"/>
      <c r="T4866" s="10"/>
      <c r="U4866" s="11"/>
    </row>
    <row r="4868" spans="18:21" ht="14.25">
      <c r="R4868" s="1"/>
      <c r="S4868" s="1"/>
      <c r="T4868" s="1"/>
      <c r="U4868" s="1"/>
    </row>
    <row r="4869" spans="18:21" ht="14.25">
      <c r="R4869" s="1"/>
      <c r="S4869" s="1"/>
      <c r="T4869" s="1"/>
      <c r="U4869" s="1"/>
    </row>
    <row r="4870" spans="18:21" ht="14.25">
      <c r="R4870" s="1"/>
      <c r="S4870" s="1"/>
      <c r="T4870" s="1"/>
      <c r="U4870" s="1"/>
    </row>
    <row r="4871" spans="18:21" ht="14.25">
      <c r="R4871" s="1"/>
      <c r="S4871" s="1"/>
      <c r="T4871" s="1"/>
      <c r="U4871" s="1"/>
    </row>
    <row r="4872" spans="18:21" ht="14.25">
      <c r="R4872" s="1"/>
      <c r="S4872" s="1"/>
      <c r="T4872" s="1"/>
      <c r="U4872" s="1"/>
    </row>
    <row r="4873" spans="18:21" ht="14.25">
      <c r="R4873" s="1"/>
      <c r="S4873" s="2"/>
      <c r="T4873" s="3"/>
      <c r="U4873" s="3"/>
    </row>
    <row r="4874" spans="18:21" ht="14.25">
      <c r="R4874" s="1"/>
      <c r="S4874" s="57" t="s">
        <v>59</v>
      </c>
      <c r="T4874" s="58"/>
      <c r="U4874" s="58"/>
    </row>
    <row r="4875" spans="18:21" ht="14.25">
      <c r="R4875" s="1"/>
      <c r="S4875" s="59" t="s">
        <v>50</v>
      </c>
      <c r="T4875" s="60"/>
      <c r="U4875" s="60"/>
    </row>
    <row r="4876" spans="18:20" ht="14.25">
      <c r="R4876" s="1"/>
      <c r="S4876" s="12" t="s">
        <v>63</v>
      </c>
      <c r="T4876" s="13"/>
    </row>
    <row r="4877" spans="18:21" ht="14.25">
      <c r="R4877" s="1"/>
      <c r="S4877" s="61" t="s">
        <v>64</v>
      </c>
      <c r="T4877" s="60"/>
      <c r="U4877" s="60"/>
    </row>
    <row r="4878" spans="18:21" ht="14.25">
      <c r="R4878" s="4"/>
      <c r="S4878" s="14"/>
      <c r="T4878" s="1"/>
      <c r="U4878" s="1"/>
    </row>
    <row r="4879" spans="18:21" ht="14.25">
      <c r="R4879" s="1"/>
      <c r="S4879" s="1"/>
      <c r="T4879" s="1"/>
      <c r="U4879" s="1"/>
    </row>
    <row r="4880" spans="18:21" ht="14.25">
      <c r="R4880" s="1"/>
      <c r="S4880" s="1"/>
      <c r="T4880" s="1"/>
      <c r="U4880" s="1"/>
    </row>
    <row r="4881" spans="18:21" ht="14.25">
      <c r="R4881" s="1"/>
      <c r="S4881" s="1"/>
      <c r="T4881" s="1"/>
      <c r="U4881" s="1"/>
    </row>
    <row r="4882" spans="18:21" ht="14.25">
      <c r="R4882" s="1"/>
      <c r="S4882" s="1"/>
      <c r="T4882" s="1"/>
      <c r="U4882" s="1"/>
    </row>
    <row r="4883" spans="18:21" ht="14.25">
      <c r="R4883" s="1"/>
      <c r="S4883" s="1"/>
      <c r="T4883" s="1"/>
      <c r="U4883" s="1"/>
    </row>
    <row r="4884" spans="18:21" ht="14.25">
      <c r="R4884" s="1"/>
      <c r="S4884" s="1"/>
      <c r="T4884" s="1"/>
      <c r="U4884" s="1"/>
    </row>
    <row r="4885" spans="18:21" ht="14.25">
      <c r="R4885" s="1"/>
      <c r="S4885" s="1"/>
      <c r="T4885" s="1"/>
      <c r="U4885" s="1"/>
    </row>
    <row r="4886" spans="18:21" ht="14.25">
      <c r="R4886" s="1"/>
      <c r="S4886" s="1"/>
      <c r="T4886" s="1"/>
      <c r="U4886" s="1"/>
    </row>
    <row r="4887" spans="18:21" ht="14.25">
      <c r="R4887" s="1"/>
      <c r="S4887" s="1"/>
      <c r="T4887" s="1"/>
      <c r="U4887" s="1"/>
    </row>
    <row r="4888" spans="18:21" ht="14.25">
      <c r="R4888" s="1"/>
      <c r="S4888" s="1"/>
      <c r="T4888" s="1"/>
      <c r="U4888" s="1"/>
    </row>
    <row r="4889" spans="18:21" ht="14.25">
      <c r="R4889" s="7"/>
      <c r="S4889" s="7"/>
      <c r="T4889" s="7"/>
      <c r="U4889" s="7"/>
    </row>
    <row r="4890" spans="18:21" ht="14.25">
      <c r="R4890" s="1"/>
      <c r="S4890" s="1"/>
      <c r="T4890" s="1"/>
      <c r="U4890" s="1"/>
    </row>
    <row r="4891" spans="18:21" ht="14.25">
      <c r="R4891" s="1"/>
      <c r="S4891" s="1"/>
      <c r="T4891" s="1"/>
      <c r="U4891" s="1"/>
    </row>
    <row r="4892" spans="18:21" ht="14.25">
      <c r="R4892" s="1"/>
      <c r="S4892" s="1"/>
      <c r="T4892" s="1"/>
      <c r="U4892" s="1"/>
    </row>
    <row r="4893" spans="18:21" ht="14.25">
      <c r="R4893" s="4"/>
      <c r="S4893" s="4"/>
      <c r="T4893" s="4"/>
      <c r="U4893" s="4"/>
    </row>
    <row r="4894" spans="18:19" ht="14.25">
      <c r="R4894" s="4"/>
      <c r="S4894" s="4"/>
    </row>
    <row r="4895" spans="18:21" ht="14.25">
      <c r="R4895" s="1"/>
      <c r="S4895" s="1"/>
      <c r="T4895" s="1"/>
      <c r="U4895" s="1"/>
    </row>
    <row r="4896" spans="18:21" ht="18">
      <c r="R4896" s="9">
        <f>IF(N4880+N4881+N4882+N4883+N4884+N4885+N4886+N4887+N4888+N4889+M4893+M4894&gt;24,0,8)</f>
        <v>8</v>
      </c>
      <c r="S4896" s="1"/>
      <c r="T4896" s="1"/>
      <c r="U4896" s="1"/>
    </row>
    <row r="4897" spans="18:21" ht="15">
      <c r="R4897" s="10"/>
      <c r="S4897" s="10"/>
      <c r="T4897" s="10"/>
      <c r="U4897" s="11"/>
    </row>
    <row r="4899" spans="18:21" ht="14.25">
      <c r="R4899" s="1"/>
      <c r="S4899" s="1"/>
      <c r="T4899" s="1"/>
      <c r="U4899" s="1"/>
    </row>
    <row r="4900" spans="18:21" ht="14.25">
      <c r="R4900" s="1"/>
      <c r="S4900" s="1"/>
      <c r="T4900" s="1"/>
      <c r="U4900" s="1"/>
    </row>
    <row r="4901" spans="18:21" ht="14.25">
      <c r="R4901" s="1"/>
      <c r="S4901" s="1"/>
      <c r="T4901" s="1"/>
      <c r="U4901" s="1"/>
    </row>
    <row r="4902" spans="18:21" ht="14.25">
      <c r="R4902" s="1"/>
      <c r="S4902" s="1"/>
      <c r="T4902" s="1"/>
      <c r="U4902" s="1"/>
    </row>
    <row r="4903" spans="18:21" ht="14.25">
      <c r="R4903" s="1"/>
      <c r="S4903" s="1"/>
      <c r="T4903" s="1"/>
      <c r="U4903" s="1"/>
    </row>
    <row r="4904" spans="18:21" ht="14.25">
      <c r="R4904" s="1"/>
      <c r="S4904" s="2"/>
      <c r="T4904" s="3"/>
      <c r="U4904" s="3"/>
    </row>
    <row r="4905" spans="18:21" ht="14.25">
      <c r="R4905" s="1"/>
      <c r="S4905" s="57" t="s">
        <v>59</v>
      </c>
      <c r="T4905" s="58"/>
      <c r="U4905" s="58"/>
    </row>
    <row r="4906" spans="18:21" ht="14.25">
      <c r="R4906" s="1"/>
      <c r="S4906" s="59" t="s">
        <v>50</v>
      </c>
      <c r="T4906" s="60"/>
      <c r="U4906" s="60"/>
    </row>
    <row r="4907" spans="18:20" ht="14.25">
      <c r="R4907" s="1"/>
      <c r="S4907" s="12" t="s">
        <v>63</v>
      </c>
      <c r="T4907" s="13"/>
    </row>
    <row r="4908" spans="18:21" ht="14.25">
      <c r="R4908" s="1"/>
      <c r="S4908" s="61" t="s">
        <v>64</v>
      </c>
      <c r="T4908" s="60"/>
      <c r="U4908" s="60"/>
    </row>
    <row r="4909" spans="18:21" ht="14.25">
      <c r="R4909" s="4"/>
      <c r="S4909" s="14"/>
      <c r="T4909" s="1"/>
      <c r="U4909" s="1"/>
    </row>
    <row r="4910" spans="18:21" ht="14.25">
      <c r="R4910" s="1"/>
      <c r="S4910" s="1"/>
      <c r="T4910" s="1"/>
      <c r="U4910" s="1"/>
    </row>
    <row r="4911" spans="18:21" ht="14.25">
      <c r="R4911" s="1"/>
      <c r="S4911" s="1"/>
      <c r="T4911" s="1"/>
      <c r="U4911" s="1"/>
    </row>
    <row r="4912" spans="18:21" ht="14.25">
      <c r="R4912" s="1"/>
      <c r="S4912" s="1"/>
      <c r="T4912" s="1"/>
      <c r="U4912" s="1"/>
    </row>
    <row r="4913" spans="18:21" ht="14.25">
      <c r="R4913" s="1"/>
      <c r="S4913" s="1"/>
      <c r="T4913" s="1"/>
      <c r="U4913" s="1"/>
    </row>
    <row r="4914" spans="18:21" ht="14.25">
      <c r="R4914" s="1"/>
      <c r="S4914" s="1"/>
      <c r="T4914" s="1"/>
      <c r="U4914" s="1"/>
    </row>
    <row r="4915" spans="18:21" ht="14.25">
      <c r="R4915" s="1"/>
      <c r="S4915" s="1"/>
      <c r="T4915" s="1"/>
      <c r="U4915" s="1"/>
    </row>
    <row r="4916" spans="18:21" ht="14.25">
      <c r="R4916" s="1"/>
      <c r="S4916" s="1"/>
      <c r="T4916" s="1"/>
      <c r="U4916" s="1"/>
    </row>
    <row r="4917" spans="18:21" ht="14.25">
      <c r="R4917" s="1"/>
      <c r="S4917" s="1"/>
      <c r="T4917" s="1"/>
      <c r="U4917" s="1"/>
    </row>
    <row r="4918" spans="18:21" ht="14.25">
      <c r="R4918" s="1"/>
      <c r="S4918" s="1"/>
      <c r="T4918" s="1"/>
      <c r="U4918" s="1"/>
    </row>
    <row r="4919" spans="18:21" ht="14.25">
      <c r="R4919" s="1"/>
      <c r="S4919" s="1"/>
      <c r="T4919" s="1"/>
      <c r="U4919" s="1"/>
    </row>
    <row r="4920" spans="18:21" ht="14.25">
      <c r="R4920" s="7"/>
      <c r="S4920" s="7"/>
      <c r="T4920" s="7"/>
      <c r="U4920" s="7"/>
    </row>
    <row r="4921" spans="18:21" ht="14.25">
      <c r="R4921" s="1"/>
      <c r="S4921" s="1"/>
      <c r="T4921" s="1"/>
      <c r="U4921" s="1"/>
    </row>
    <row r="4922" spans="18:21" ht="14.25">
      <c r="R4922" s="1"/>
      <c r="S4922" s="1"/>
      <c r="T4922" s="1"/>
      <c r="U4922" s="1"/>
    </row>
    <row r="4923" spans="18:21" ht="14.25">
      <c r="R4923" s="1"/>
      <c r="S4923" s="1"/>
      <c r="T4923" s="1"/>
      <c r="U4923" s="1"/>
    </row>
    <row r="4924" spans="18:21" ht="14.25">
      <c r="R4924" s="4"/>
      <c r="S4924" s="4"/>
      <c r="T4924" s="4"/>
      <c r="U4924" s="4"/>
    </row>
    <row r="4925" spans="18:19" ht="14.25">
      <c r="R4925" s="4"/>
      <c r="S4925" s="4"/>
    </row>
    <row r="4926" spans="18:21" ht="14.25">
      <c r="R4926" s="1"/>
      <c r="S4926" s="1"/>
      <c r="T4926" s="1"/>
      <c r="U4926" s="1"/>
    </row>
    <row r="4927" spans="18:21" ht="18">
      <c r="R4927" s="9">
        <f>IF(N4911+N4912+N4913+N4914+N4915+N4916+N4917+N4918+N4919+N4920+M4924+M4925&gt;24,0,8)</f>
        <v>8</v>
      </c>
      <c r="S4927" s="1"/>
      <c r="T4927" s="1"/>
      <c r="U4927" s="1"/>
    </row>
    <row r="4928" spans="18:21" ht="15">
      <c r="R4928" s="10"/>
      <c r="S4928" s="10"/>
      <c r="T4928" s="10"/>
      <c r="U4928" s="11"/>
    </row>
    <row r="4930" spans="18:21" ht="14.25">
      <c r="R4930" s="1"/>
      <c r="S4930" s="1"/>
      <c r="T4930" s="1"/>
      <c r="U4930" s="1"/>
    </row>
    <row r="4931" spans="18:21" ht="14.25">
      <c r="R4931" s="1"/>
      <c r="S4931" s="1"/>
      <c r="T4931" s="1"/>
      <c r="U4931" s="1"/>
    </row>
    <row r="4932" spans="18:21" ht="14.25">
      <c r="R4932" s="1"/>
      <c r="S4932" s="1"/>
      <c r="T4932" s="1"/>
      <c r="U4932" s="1"/>
    </row>
    <row r="4933" spans="18:21" ht="14.25">
      <c r="R4933" s="1"/>
      <c r="S4933" s="1"/>
      <c r="T4933" s="1"/>
      <c r="U4933" s="1"/>
    </row>
    <row r="4934" spans="18:21" ht="14.25">
      <c r="R4934" s="1"/>
      <c r="S4934" s="1"/>
      <c r="T4934" s="1"/>
      <c r="U4934" s="1"/>
    </row>
    <row r="4935" spans="18:21" ht="14.25">
      <c r="R4935" s="1"/>
      <c r="S4935" s="2"/>
      <c r="T4935" s="3"/>
      <c r="U4935" s="3"/>
    </row>
    <row r="4936" spans="18:21" ht="14.25">
      <c r="R4936" s="1"/>
      <c r="S4936" s="57" t="s">
        <v>59</v>
      </c>
      <c r="T4936" s="58"/>
      <c r="U4936" s="58"/>
    </row>
    <row r="4937" spans="18:21" ht="14.25">
      <c r="R4937" s="1"/>
      <c r="S4937" s="59" t="s">
        <v>50</v>
      </c>
      <c r="T4937" s="60"/>
      <c r="U4937" s="60"/>
    </row>
    <row r="4938" spans="18:20" ht="14.25">
      <c r="R4938" s="1"/>
      <c r="S4938" s="12" t="s">
        <v>63</v>
      </c>
      <c r="T4938" s="13"/>
    </row>
    <row r="4939" spans="18:21" ht="14.25">
      <c r="R4939" s="1"/>
      <c r="S4939" s="61" t="s">
        <v>64</v>
      </c>
      <c r="T4939" s="60"/>
      <c r="U4939" s="60"/>
    </row>
    <row r="4940" spans="18:21" ht="14.25">
      <c r="R4940" s="4"/>
      <c r="S4940" s="14"/>
      <c r="T4940" s="1"/>
      <c r="U4940" s="1"/>
    </row>
    <row r="4941" spans="18:21" ht="14.25">
      <c r="R4941" s="1"/>
      <c r="S4941" s="1"/>
      <c r="T4941" s="1"/>
      <c r="U4941" s="1"/>
    </row>
    <row r="4942" spans="18:21" ht="14.25">
      <c r="R4942" s="1"/>
      <c r="S4942" s="1"/>
      <c r="T4942" s="1"/>
      <c r="U4942" s="1"/>
    </row>
    <row r="4943" spans="18:21" ht="14.25">
      <c r="R4943" s="1"/>
      <c r="S4943" s="1"/>
      <c r="T4943" s="1"/>
      <c r="U4943" s="1"/>
    </row>
    <row r="4944" spans="18:21" ht="14.25">
      <c r="R4944" s="1"/>
      <c r="S4944" s="1"/>
      <c r="T4944" s="1"/>
      <c r="U4944" s="1"/>
    </row>
    <row r="4945" spans="18:21" ht="14.25">
      <c r="R4945" s="1"/>
      <c r="S4945" s="1"/>
      <c r="T4945" s="1"/>
      <c r="U4945" s="1"/>
    </row>
    <row r="4946" spans="18:21" ht="14.25">
      <c r="R4946" s="1"/>
      <c r="S4946" s="1"/>
      <c r="T4946" s="1"/>
      <c r="U4946" s="1"/>
    </row>
    <row r="4947" spans="18:21" ht="14.25">
      <c r="R4947" s="1"/>
      <c r="S4947" s="1"/>
      <c r="T4947" s="1"/>
      <c r="U4947" s="1"/>
    </row>
    <row r="4948" spans="18:21" ht="14.25">
      <c r="R4948" s="1"/>
      <c r="S4948" s="1"/>
      <c r="T4948" s="1"/>
      <c r="U4948" s="1"/>
    </row>
    <row r="4949" spans="18:21" ht="14.25">
      <c r="R4949" s="1"/>
      <c r="S4949" s="1"/>
      <c r="T4949" s="1"/>
      <c r="U4949" s="1"/>
    </row>
    <row r="4950" spans="18:21" ht="14.25">
      <c r="R4950" s="1"/>
      <c r="S4950" s="1"/>
      <c r="T4950" s="1"/>
      <c r="U4950" s="1"/>
    </row>
    <row r="4951" spans="18:21" ht="14.25">
      <c r="R4951" s="7"/>
      <c r="S4951" s="7"/>
      <c r="T4951" s="7"/>
      <c r="U4951" s="7"/>
    </row>
    <row r="4952" spans="18:21" ht="14.25">
      <c r="R4952" s="1"/>
      <c r="S4952" s="1"/>
      <c r="T4952" s="1"/>
      <c r="U4952" s="1"/>
    </row>
    <row r="4953" spans="18:21" ht="14.25">
      <c r="R4953" s="1"/>
      <c r="S4953" s="1"/>
      <c r="T4953" s="1"/>
      <c r="U4953" s="1"/>
    </row>
    <row r="4954" spans="18:21" ht="14.25">
      <c r="R4954" s="1"/>
      <c r="S4954" s="1"/>
      <c r="T4954" s="1"/>
      <c r="U4954" s="1"/>
    </row>
    <row r="4955" spans="18:21" ht="14.25">
      <c r="R4955" s="4"/>
      <c r="S4955" s="4"/>
      <c r="T4955" s="4"/>
      <c r="U4955" s="4"/>
    </row>
    <row r="4956" spans="18:19" ht="14.25">
      <c r="R4956" s="4"/>
      <c r="S4956" s="4"/>
    </row>
    <row r="4957" spans="18:21" ht="14.25">
      <c r="R4957" s="1"/>
      <c r="S4957" s="1"/>
      <c r="T4957" s="1"/>
      <c r="U4957" s="1"/>
    </row>
    <row r="4958" spans="18:21" ht="18">
      <c r="R4958" s="9">
        <f>IF(N4942+N4943+N4944+N4945+N4946+N4947+N4948+N4949+N4950+N4951+M4955+M4956&gt;24,0,8)</f>
        <v>8</v>
      </c>
      <c r="S4958" s="1"/>
      <c r="T4958" s="1"/>
      <c r="U4958" s="1"/>
    </row>
    <row r="4959" spans="18:21" ht="15">
      <c r="R4959" s="10"/>
      <c r="S4959" s="10"/>
      <c r="T4959" s="10"/>
      <c r="U4959" s="11"/>
    </row>
    <row r="4961" spans="18:21" ht="14.25">
      <c r="R4961" s="1"/>
      <c r="S4961" s="1"/>
      <c r="T4961" s="1"/>
      <c r="U4961" s="1"/>
    </row>
    <row r="4962" spans="18:21" ht="14.25">
      <c r="R4962" s="1"/>
      <c r="S4962" s="1"/>
      <c r="T4962" s="1"/>
      <c r="U4962" s="1"/>
    </row>
    <row r="4963" spans="18:21" ht="14.25">
      <c r="R4963" s="1"/>
      <c r="S4963" s="1"/>
      <c r="T4963" s="1"/>
      <c r="U4963" s="1"/>
    </row>
    <row r="4964" spans="18:21" ht="14.25">
      <c r="R4964" s="1"/>
      <c r="S4964" s="1"/>
      <c r="T4964" s="1"/>
      <c r="U4964" s="1"/>
    </row>
    <row r="4965" spans="18:21" ht="14.25">
      <c r="R4965" s="1"/>
      <c r="S4965" s="1"/>
      <c r="T4965" s="1"/>
      <c r="U4965" s="1"/>
    </row>
    <row r="4966" spans="18:21" ht="14.25">
      <c r="R4966" s="1"/>
      <c r="S4966" s="2"/>
      <c r="T4966" s="3"/>
      <c r="U4966" s="3"/>
    </row>
    <row r="4967" spans="18:21" ht="14.25">
      <c r="R4967" s="1"/>
      <c r="S4967" s="57" t="s">
        <v>59</v>
      </c>
      <c r="T4967" s="58"/>
      <c r="U4967" s="58"/>
    </row>
    <row r="4968" spans="18:21" ht="14.25">
      <c r="R4968" s="1"/>
      <c r="S4968" s="59" t="s">
        <v>50</v>
      </c>
      <c r="T4968" s="60"/>
      <c r="U4968" s="60"/>
    </row>
    <row r="4969" spans="18:20" ht="14.25">
      <c r="R4969" s="1"/>
      <c r="S4969" s="12" t="s">
        <v>63</v>
      </c>
      <c r="T4969" s="13"/>
    </row>
    <row r="4970" spans="18:21" ht="14.25">
      <c r="R4970" s="1"/>
      <c r="S4970" s="61" t="s">
        <v>64</v>
      </c>
      <c r="T4970" s="60"/>
      <c r="U4970" s="60"/>
    </row>
    <row r="4971" spans="18:21" ht="14.25">
      <c r="R4971" s="4"/>
      <c r="S4971" s="14"/>
      <c r="T4971" s="1"/>
      <c r="U4971" s="1"/>
    </row>
    <row r="4972" spans="18:21" ht="14.25">
      <c r="R4972" s="1"/>
      <c r="S4972" s="1"/>
      <c r="T4972" s="1"/>
      <c r="U4972" s="1"/>
    </row>
    <row r="4973" spans="18:21" ht="14.25">
      <c r="R4973" s="1"/>
      <c r="S4973" s="1"/>
      <c r="T4973" s="1"/>
      <c r="U4973" s="1"/>
    </row>
    <row r="4974" spans="18:21" ht="14.25">
      <c r="R4974" s="1"/>
      <c r="S4974" s="1"/>
      <c r="T4974" s="1"/>
      <c r="U4974" s="1"/>
    </row>
    <row r="4975" spans="18:21" ht="14.25">
      <c r="R4975" s="1"/>
      <c r="S4975" s="1"/>
      <c r="T4975" s="1"/>
      <c r="U4975" s="1"/>
    </row>
    <row r="4976" spans="18:21" ht="14.25">
      <c r="R4976" s="1"/>
      <c r="S4976" s="1"/>
      <c r="T4976" s="1"/>
      <c r="U4976" s="1"/>
    </row>
    <row r="4977" spans="18:21" ht="14.25">
      <c r="R4977" s="1"/>
      <c r="S4977" s="1"/>
      <c r="T4977" s="1"/>
      <c r="U4977" s="1"/>
    </row>
    <row r="4978" spans="18:21" ht="14.25">
      <c r="R4978" s="1"/>
      <c r="S4978" s="1"/>
      <c r="T4978" s="1"/>
      <c r="U4978" s="1"/>
    </row>
    <row r="4979" spans="18:21" ht="14.25">
      <c r="R4979" s="1"/>
      <c r="S4979" s="1"/>
      <c r="T4979" s="1"/>
      <c r="U4979" s="1"/>
    </row>
    <row r="4980" spans="18:21" ht="14.25">
      <c r="R4980" s="1"/>
      <c r="S4980" s="1"/>
      <c r="T4980" s="1"/>
      <c r="U4980" s="1"/>
    </row>
    <row r="4981" spans="18:21" ht="14.25">
      <c r="R4981" s="1"/>
      <c r="S4981" s="1"/>
      <c r="T4981" s="1"/>
      <c r="U4981" s="1"/>
    </row>
    <row r="4982" spans="18:21" ht="14.25">
      <c r="R4982" s="7"/>
      <c r="S4982" s="7"/>
      <c r="T4982" s="7"/>
      <c r="U4982" s="7"/>
    </row>
    <row r="4983" spans="18:21" ht="14.25">
      <c r="R4983" s="1"/>
      <c r="S4983" s="1"/>
      <c r="T4983" s="1"/>
      <c r="U4983" s="1"/>
    </row>
    <row r="4984" spans="18:21" ht="14.25">
      <c r="R4984" s="1"/>
      <c r="S4984" s="1"/>
      <c r="T4984" s="1"/>
      <c r="U4984" s="1"/>
    </row>
    <row r="4985" spans="18:21" ht="14.25">
      <c r="R4985" s="1"/>
      <c r="S4985" s="1"/>
      <c r="T4985" s="1"/>
      <c r="U4985" s="1"/>
    </row>
    <row r="4986" spans="18:21" ht="14.25">
      <c r="R4986" s="4"/>
      <c r="S4986" s="4"/>
      <c r="T4986" s="4"/>
      <c r="U4986" s="4"/>
    </row>
    <row r="4987" spans="18:19" ht="14.25">
      <c r="R4987" s="4"/>
      <c r="S4987" s="4"/>
    </row>
    <row r="4988" spans="18:21" ht="14.25">
      <c r="R4988" s="1"/>
      <c r="S4988" s="1"/>
      <c r="T4988" s="1"/>
      <c r="U4988" s="1"/>
    </row>
    <row r="4989" spans="18:21" ht="18">
      <c r="R4989" s="9">
        <f>IF(N4973+N4974+N4975+N4976+N4977+N4978+N4979+N4980+N4981+N4982+M4986+M4987&gt;24,0,8)</f>
        <v>8</v>
      </c>
      <c r="S4989" s="1"/>
      <c r="T4989" s="1"/>
      <c r="U4989" s="1"/>
    </row>
    <row r="4990" spans="18:21" ht="15">
      <c r="R4990" s="10"/>
      <c r="S4990" s="10"/>
      <c r="T4990" s="10"/>
      <c r="U4990" s="11"/>
    </row>
    <row r="4992" spans="18:21" ht="14.25">
      <c r="R4992" s="1"/>
      <c r="S4992" s="1"/>
      <c r="T4992" s="1"/>
      <c r="U4992" s="1"/>
    </row>
    <row r="4993" spans="18:21" ht="14.25">
      <c r="R4993" s="1"/>
      <c r="S4993" s="1"/>
      <c r="T4993" s="1"/>
      <c r="U4993" s="1"/>
    </row>
    <row r="4994" spans="18:21" ht="14.25">
      <c r="R4994" s="1"/>
      <c r="S4994" s="1"/>
      <c r="T4994" s="1"/>
      <c r="U4994" s="1"/>
    </row>
    <row r="4995" spans="18:21" ht="14.25">
      <c r="R4995" s="1"/>
      <c r="S4995" s="1"/>
      <c r="T4995" s="1"/>
      <c r="U4995" s="1"/>
    </row>
    <row r="4996" spans="18:21" ht="14.25">
      <c r="R4996" s="1"/>
      <c r="S4996" s="1"/>
      <c r="T4996" s="1"/>
      <c r="U4996" s="1"/>
    </row>
    <row r="4997" spans="18:21" ht="14.25">
      <c r="R4997" s="1"/>
      <c r="S4997" s="2"/>
      <c r="T4997" s="3"/>
      <c r="U4997" s="3"/>
    </row>
    <row r="4998" spans="18:21" ht="14.25">
      <c r="R4998" s="1"/>
      <c r="S4998" s="57" t="s">
        <v>59</v>
      </c>
      <c r="T4998" s="58"/>
      <c r="U4998" s="58"/>
    </row>
    <row r="4999" spans="18:21" ht="14.25">
      <c r="R4999" s="1"/>
      <c r="S4999" s="59" t="s">
        <v>50</v>
      </c>
      <c r="T4999" s="60"/>
      <c r="U4999" s="60"/>
    </row>
    <row r="5000" spans="18:20" ht="14.25">
      <c r="R5000" s="1"/>
      <c r="S5000" s="12" t="s">
        <v>63</v>
      </c>
      <c r="T5000" s="13"/>
    </row>
    <row r="5001" spans="18:21" ht="14.25">
      <c r="R5001" s="1"/>
      <c r="S5001" s="61" t="s">
        <v>64</v>
      </c>
      <c r="T5001" s="60"/>
      <c r="U5001" s="60"/>
    </row>
    <row r="5002" spans="18:21" ht="14.25">
      <c r="R5002" s="4"/>
      <c r="S5002" s="14"/>
      <c r="T5002" s="1"/>
      <c r="U5002" s="1"/>
    </row>
    <row r="5003" spans="18:21" ht="14.25">
      <c r="R5003" s="1"/>
      <c r="S5003" s="1"/>
      <c r="T5003" s="1"/>
      <c r="U5003" s="1"/>
    </row>
    <row r="5004" spans="18:21" ht="14.25">
      <c r="R5004" s="1"/>
      <c r="S5004" s="1"/>
      <c r="T5004" s="1"/>
      <c r="U5004" s="1"/>
    </row>
    <row r="5005" spans="18:21" ht="14.25">
      <c r="R5005" s="1"/>
      <c r="S5005" s="1"/>
      <c r="T5005" s="1"/>
      <c r="U5005" s="1"/>
    </row>
    <row r="5006" spans="18:21" ht="14.25">
      <c r="R5006" s="1"/>
      <c r="S5006" s="1"/>
      <c r="T5006" s="1"/>
      <c r="U5006" s="1"/>
    </row>
    <row r="5007" spans="18:21" ht="14.25">
      <c r="R5007" s="1"/>
      <c r="S5007" s="1"/>
      <c r="T5007" s="1"/>
      <c r="U5007" s="1"/>
    </row>
    <row r="5008" spans="18:21" ht="14.25">
      <c r="R5008" s="1"/>
      <c r="S5008" s="1"/>
      <c r="T5008" s="1"/>
      <c r="U5008" s="1"/>
    </row>
    <row r="5009" spans="18:21" ht="14.25">
      <c r="R5009" s="1"/>
      <c r="S5009" s="1"/>
      <c r="T5009" s="1"/>
      <c r="U5009" s="1"/>
    </row>
    <row r="5010" spans="18:21" ht="14.25">
      <c r="R5010" s="1"/>
      <c r="S5010" s="1"/>
      <c r="T5010" s="1"/>
      <c r="U5010" s="1"/>
    </row>
    <row r="5011" spans="18:21" ht="14.25">
      <c r="R5011" s="1"/>
      <c r="S5011" s="1"/>
      <c r="T5011" s="1"/>
      <c r="U5011" s="1"/>
    </row>
    <row r="5012" spans="18:21" ht="14.25">
      <c r="R5012" s="1"/>
      <c r="S5012" s="1"/>
      <c r="T5012" s="1"/>
      <c r="U5012" s="1"/>
    </row>
    <row r="5013" spans="18:21" ht="14.25">
      <c r="R5013" s="7"/>
      <c r="S5013" s="7"/>
      <c r="T5013" s="7"/>
      <c r="U5013" s="7"/>
    </row>
    <row r="5014" spans="18:21" ht="14.25">
      <c r="R5014" s="1"/>
      <c r="S5014" s="1"/>
      <c r="T5014" s="1"/>
      <c r="U5014" s="1"/>
    </row>
    <row r="5015" spans="18:21" ht="14.25">
      <c r="R5015" s="1"/>
      <c r="S5015" s="1"/>
      <c r="T5015" s="1"/>
      <c r="U5015" s="1"/>
    </row>
    <row r="5016" spans="18:21" ht="14.25">
      <c r="R5016" s="1"/>
      <c r="S5016" s="1"/>
      <c r="T5016" s="1"/>
      <c r="U5016" s="1"/>
    </row>
    <row r="5017" spans="18:21" ht="14.25">
      <c r="R5017" s="4"/>
      <c r="S5017" s="4"/>
      <c r="T5017" s="4"/>
      <c r="U5017" s="4"/>
    </row>
    <row r="5018" spans="18:19" ht="14.25">
      <c r="R5018" s="4"/>
      <c r="S5018" s="4"/>
    </row>
    <row r="5019" spans="18:21" ht="14.25">
      <c r="R5019" s="1"/>
      <c r="S5019" s="1"/>
      <c r="T5019" s="1"/>
      <c r="U5019" s="1"/>
    </row>
    <row r="5020" spans="18:21" ht="18">
      <c r="R5020" s="9">
        <f>IF(N5004+N5005+N5006+N5007+N5008+N5009+N5010+N5011+N5012+N5013+M5017+M5018&gt;24,0,8)</f>
        <v>8</v>
      </c>
      <c r="S5020" s="1"/>
      <c r="T5020" s="1"/>
      <c r="U5020" s="1"/>
    </row>
    <row r="5021" spans="18:21" ht="15">
      <c r="R5021" s="10"/>
      <c r="S5021" s="10"/>
      <c r="T5021" s="10"/>
      <c r="U5021" s="11"/>
    </row>
    <row r="5023" spans="18:21" ht="14.25">
      <c r="R5023" s="1"/>
      <c r="S5023" s="1"/>
      <c r="T5023" s="1"/>
      <c r="U5023" s="1"/>
    </row>
    <row r="5024" spans="18:21" ht="14.25">
      <c r="R5024" s="1"/>
      <c r="S5024" s="1"/>
      <c r="T5024" s="1"/>
      <c r="U5024" s="1"/>
    </row>
    <row r="5025" spans="18:21" ht="14.25">
      <c r="R5025" s="1"/>
      <c r="S5025" s="1"/>
      <c r="T5025" s="1"/>
      <c r="U5025" s="1"/>
    </row>
    <row r="5026" spans="18:21" ht="14.25">
      <c r="R5026" s="1"/>
      <c r="S5026" s="1"/>
      <c r="T5026" s="1"/>
      <c r="U5026" s="1"/>
    </row>
    <row r="5027" spans="18:21" ht="14.25">
      <c r="R5027" s="1"/>
      <c r="S5027" s="1"/>
      <c r="T5027" s="1"/>
      <c r="U5027" s="1"/>
    </row>
    <row r="5028" spans="18:21" ht="14.25">
      <c r="R5028" s="1"/>
      <c r="S5028" s="2"/>
      <c r="T5028" s="3"/>
      <c r="U5028" s="3"/>
    </row>
    <row r="5029" spans="18:21" ht="14.25">
      <c r="R5029" s="1"/>
      <c r="S5029" s="57" t="s">
        <v>59</v>
      </c>
      <c r="T5029" s="58"/>
      <c r="U5029" s="58"/>
    </row>
    <row r="5030" spans="18:21" ht="14.25">
      <c r="R5030" s="1"/>
      <c r="S5030" s="59" t="s">
        <v>50</v>
      </c>
      <c r="T5030" s="60"/>
      <c r="U5030" s="60"/>
    </row>
    <row r="5031" spans="18:20" ht="14.25">
      <c r="R5031" s="1"/>
      <c r="S5031" s="12" t="s">
        <v>63</v>
      </c>
      <c r="T5031" s="13"/>
    </row>
    <row r="5032" spans="18:21" ht="14.25">
      <c r="R5032" s="1"/>
      <c r="S5032" s="61" t="s">
        <v>64</v>
      </c>
      <c r="T5032" s="60"/>
      <c r="U5032" s="60"/>
    </row>
    <row r="5033" spans="18:21" ht="14.25">
      <c r="R5033" s="4"/>
      <c r="S5033" s="14"/>
      <c r="T5033" s="1"/>
      <c r="U5033" s="1"/>
    </row>
    <row r="5034" spans="18:21" ht="14.25">
      <c r="R5034" s="1"/>
      <c r="S5034" s="1"/>
      <c r="T5034" s="1"/>
      <c r="U5034" s="1"/>
    </row>
    <row r="5035" spans="18:21" ht="14.25">
      <c r="R5035" s="1"/>
      <c r="S5035" s="1"/>
      <c r="T5035" s="1"/>
      <c r="U5035" s="1"/>
    </row>
    <row r="5036" spans="18:21" ht="14.25">
      <c r="R5036" s="1"/>
      <c r="S5036" s="1"/>
      <c r="T5036" s="1"/>
      <c r="U5036" s="1"/>
    </row>
    <row r="5037" spans="18:21" ht="14.25">
      <c r="R5037" s="1"/>
      <c r="S5037" s="1"/>
      <c r="T5037" s="1"/>
      <c r="U5037" s="1"/>
    </row>
    <row r="5038" spans="18:21" ht="14.25">
      <c r="R5038" s="1"/>
      <c r="S5038" s="1"/>
      <c r="T5038" s="1"/>
      <c r="U5038" s="1"/>
    </row>
    <row r="5039" spans="18:21" ht="14.25">
      <c r="R5039" s="1"/>
      <c r="S5039" s="1"/>
      <c r="T5039" s="1"/>
      <c r="U5039" s="1"/>
    </row>
    <row r="5040" spans="18:21" ht="14.25">
      <c r="R5040" s="1"/>
      <c r="S5040" s="1"/>
      <c r="T5040" s="1"/>
      <c r="U5040" s="1"/>
    </row>
    <row r="5041" spans="18:21" ht="14.25">
      <c r="R5041" s="1"/>
      <c r="S5041" s="1"/>
      <c r="T5041" s="1"/>
      <c r="U5041" s="1"/>
    </row>
    <row r="5042" spans="18:21" ht="14.25">
      <c r="R5042" s="1"/>
      <c r="S5042" s="1"/>
      <c r="T5042" s="1"/>
      <c r="U5042" s="1"/>
    </row>
    <row r="5043" spans="18:21" ht="14.25">
      <c r="R5043" s="1"/>
      <c r="S5043" s="1"/>
      <c r="T5043" s="1"/>
      <c r="U5043" s="1"/>
    </row>
    <row r="5044" spans="18:21" ht="14.25">
      <c r="R5044" s="7"/>
      <c r="S5044" s="7"/>
      <c r="T5044" s="7"/>
      <c r="U5044" s="7"/>
    </row>
    <row r="5045" spans="18:21" ht="14.25">
      <c r="R5045" s="1"/>
      <c r="S5045" s="1"/>
      <c r="T5045" s="1"/>
      <c r="U5045" s="1"/>
    </row>
    <row r="5046" spans="18:21" ht="14.25">
      <c r="R5046" s="1"/>
      <c r="S5046" s="1"/>
      <c r="T5046" s="1"/>
      <c r="U5046" s="1"/>
    </row>
    <row r="5047" spans="18:21" ht="14.25">
      <c r="R5047" s="1"/>
      <c r="S5047" s="1"/>
      <c r="T5047" s="1"/>
      <c r="U5047" s="1"/>
    </row>
    <row r="5048" spans="18:21" ht="14.25">
      <c r="R5048" s="4"/>
      <c r="S5048" s="4"/>
      <c r="T5048" s="4"/>
      <c r="U5048" s="4"/>
    </row>
    <row r="5049" spans="18:19" ht="14.25">
      <c r="R5049" s="4"/>
      <c r="S5049" s="4"/>
    </row>
    <row r="5050" spans="18:21" ht="14.25">
      <c r="R5050" s="1"/>
      <c r="S5050" s="1"/>
      <c r="T5050" s="1"/>
      <c r="U5050" s="1"/>
    </row>
    <row r="5051" spans="18:21" ht="18">
      <c r="R5051" s="9">
        <f>IF(N5035+N5036+N5037+N5038+N5039+N5040+N5041+N5042+N5043+N5044+M5048+M5049&gt;24,0,8)</f>
        <v>8</v>
      </c>
      <c r="S5051" s="1"/>
      <c r="T5051" s="1"/>
      <c r="U5051" s="1"/>
    </row>
    <row r="5052" spans="18:21" ht="15">
      <c r="R5052" s="10"/>
      <c r="S5052" s="10"/>
      <c r="T5052" s="10"/>
      <c r="U5052" s="11"/>
    </row>
    <row r="5054" spans="18:21" ht="14.25">
      <c r="R5054" s="1"/>
      <c r="S5054" s="1"/>
      <c r="T5054" s="1"/>
      <c r="U5054" s="1"/>
    </row>
    <row r="5055" spans="18:21" ht="14.25">
      <c r="R5055" s="1"/>
      <c r="S5055" s="1"/>
      <c r="T5055" s="1"/>
      <c r="U5055" s="1"/>
    </row>
    <row r="5056" spans="18:21" ht="14.25">
      <c r="R5056" s="1"/>
      <c r="S5056" s="1"/>
      <c r="T5056" s="1"/>
      <c r="U5056" s="1"/>
    </row>
    <row r="5057" spans="18:21" ht="14.25">
      <c r="R5057" s="1"/>
      <c r="S5057" s="1"/>
      <c r="T5057" s="1"/>
      <c r="U5057" s="1"/>
    </row>
    <row r="5058" spans="18:21" ht="14.25">
      <c r="R5058" s="1"/>
      <c r="S5058" s="1"/>
      <c r="T5058" s="1"/>
      <c r="U5058" s="1"/>
    </row>
    <row r="5059" spans="18:21" ht="14.25">
      <c r="R5059" s="1"/>
      <c r="S5059" s="2"/>
      <c r="T5059" s="3"/>
      <c r="U5059" s="3"/>
    </row>
    <row r="5060" spans="18:21" ht="14.25">
      <c r="R5060" s="1"/>
      <c r="S5060" s="57" t="s">
        <v>59</v>
      </c>
      <c r="T5060" s="58"/>
      <c r="U5060" s="58"/>
    </row>
    <row r="5061" spans="18:21" ht="14.25">
      <c r="R5061" s="1"/>
      <c r="S5061" s="59" t="s">
        <v>50</v>
      </c>
      <c r="T5061" s="60"/>
      <c r="U5061" s="60"/>
    </row>
    <row r="5062" spans="18:20" ht="14.25">
      <c r="R5062" s="1"/>
      <c r="S5062" s="12" t="s">
        <v>63</v>
      </c>
      <c r="T5062" s="13"/>
    </row>
    <row r="5063" spans="18:21" ht="14.25">
      <c r="R5063" s="1"/>
      <c r="S5063" s="61" t="s">
        <v>64</v>
      </c>
      <c r="T5063" s="60"/>
      <c r="U5063" s="60"/>
    </row>
    <row r="5064" spans="18:21" ht="14.25">
      <c r="R5064" s="4"/>
      <c r="S5064" s="14"/>
      <c r="T5064" s="1"/>
      <c r="U5064" s="1"/>
    </row>
    <row r="5065" spans="18:21" ht="14.25">
      <c r="R5065" s="1"/>
      <c r="S5065" s="1"/>
      <c r="T5065" s="1"/>
      <c r="U5065" s="1"/>
    </row>
    <row r="5066" spans="18:21" ht="14.25">
      <c r="R5066" s="1"/>
      <c r="S5066" s="1"/>
      <c r="T5066" s="1"/>
      <c r="U5066" s="1"/>
    </row>
    <row r="5067" spans="18:21" ht="14.25">
      <c r="R5067" s="1"/>
      <c r="S5067" s="1"/>
      <c r="T5067" s="1"/>
      <c r="U5067" s="1"/>
    </row>
    <row r="5068" spans="18:21" ht="14.25">
      <c r="R5068" s="1"/>
      <c r="S5068" s="1"/>
      <c r="T5068" s="1"/>
      <c r="U5068" s="1"/>
    </row>
    <row r="5069" spans="18:21" ht="14.25">
      <c r="R5069" s="1"/>
      <c r="S5069" s="1"/>
      <c r="T5069" s="1"/>
      <c r="U5069" s="1"/>
    </row>
    <row r="5070" spans="18:21" ht="14.25">
      <c r="R5070" s="1"/>
      <c r="S5070" s="1"/>
      <c r="T5070" s="1"/>
      <c r="U5070" s="1"/>
    </row>
    <row r="5071" spans="18:21" ht="14.25">
      <c r="R5071" s="1"/>
      <c r="S5071" s="1"/>
      <c r="T5071" s="1"/>
      <c r="U5071" s="1"/>
    </row>
    <row r="5072" spans="18:21" ht="14.25">
      <c r="R5072" s="1"/>
      <c r="S5072" s="1"/>
      <c r="T5072" s="1"/>
      <c r="U5072" s="1"/>
    </row>
    <row r="5073" spans="18:21" ht="14.25">
      <c r="R5073" s="1"/>
      <c r="S5073" s="1"/>
      <c r="T5073" s="1"/>
      <c r="U5073" s="1"/>
    </row>
    <row r="5074" spans="18:21" ht="14.25">
      <c r="R5074" s="1"/>
      <c r="S5074" s="1"/>
      <c r="T5074" s="1"/>
      <c r="U5074" s="1"/>
    </row>
    <row r="5075" spans="18:21" ht="14.25">
      <c r="R5075" s="7"/>
      <c r="S5075" s="7"/>
      <c r="T5075" s="7"/>
      <c r="U5075" s="7"/>
    </row>
    <row r="5076" spans="18:21" ht="14.25">
      <c r="R5076" s="1"/>
      <c r="S5076" s="1"/>
      <c r="T5076" s="1"/>
      <c r="U5076" s="1"/>
    </row>
    <row r="5077" spans="18:21" ht="14.25">
      <c r="R5077" s="1"/>
      <c r="S5077" s="1"/>
      <c r="T5077" s="1"/>
      <c r="U5077" s="1"/>
    </row>
    <row r="5078" spans="18:21" ht="14.25">
      <c r="R5078" s="1"/>
      <c r="S5078" s="1"/>
      <c r="T5078" s="1"/>
      <c r="U5078" s="1"/>
    </row>
    <row r="5079" spans="18:21" ht="14.25">
      <c r="R5079" s="4"/>
      <c r="S5079" s="4"/>
      <c r="T5079" s="4"/>
      <c r="U5079" s="4"/>
    </row>
    <row r="5080" spans="18:19" ht="14.25">
      <c r="R5080" s="4"/>
      <c r="S5080" s="4"/>
    </row>
    <row r="5081" spans="18:21" ht="14.25">
      <c r="R5081" s="1"/>
      <c r="S5081" s="1"/>
      <c r="T5081" s="1"/>
      <c r="U5081" s="1"/>
    </row>
    <row r="5082" spans="18:21" ht="18">
      <c r="R5082" s="9">
        <f>IF(N5066+N5067+N5068+N5069+N5070+N5071+N5072+N5073+N5074+N5075+M5079+M5080&gt;24,0,8)</f>
        <v>8</v>
      </c>
      <c r="S5082" s="1"/>
      <c r="T5082" s="1"/>
      <c r="U5082" s="1"/>
    </row>
    <row r="5083" spans="18:21" ht="15">
      <c r="R5083" s="10"/>
      <c r="S5083" s="10"/>
      <c r="T5083" s="10"/>
      <c r="U5083" s="11"/>
    </row>
    <row r="5085" spans="18:21" ht="14.25">
      <c r="R5085" s="1"/>
      <c r="S5085" s="1"/>
      <c r="T5085" s="1"/>
      <c r="U5085" s="1"/>
    </row>
    <row r="5086" spans="18:21" ht="14.25">
      <c r="R5086" s="1"/>
      <c r="S5086" s="1"/>
      <c r="T5086" s="1"/>
      <c r="U5086" s="1"/>
    </row>
    <row r="5087" spans="18:21" ht="14.25">
      <c r="R5087" s="1"/>
      <c r="S5087" s="1"/>
      <c r="T5087" s="1"/>
      <c r="U5087" s="1"/>
    </row>
    <row r="5088" spans="18:21" ht="14.25">
      <c r="R5088" s="1"/>
      <c r="S5088" s="1"/>
      <c r="T5088" s="1"/>
      <c r="U5088" s="1"/>
    </row>
    <row r="5089" spans="18:21" ht="14.25">
      <c r="R5089" s="1"/>
      <c r="S5089" s="1"/>
      <c r="T5089" s="1"/>
      <c r="U5089" s="1"/>
    </row>
    <row r="5090" spans="18:21" ht="14.25">
      <c r="R5090" s="1"/>
      <c r="S5090" s="2"/>
      <c r="T5090" s="3"/>
      <c r="U5090" s="3"/>
    </row>
    <row r="5091" spans="18:21" ht="14.25">
      <c r="R5091" s="1"/>
      <c r="S5091" s="57" t="s">
        <v>59</v>
      </c>
      <c r="T5091" s="58"/>
      <c r="U5091" s="58"/>
    </row>
    <row r="5092" spans="18:21" ht="14.25">
      <c r="R5092" s="1"/>
      <c r="S5092" s="59" t="s">
        <v>50</v>
      </c>
      <c r="T5092" s="60"/>
      <c r="U5092" s="60"/>
    </row>
    <row r="5093" spans="18:20" ht="14.25">
      <c r="R5093" s="1"/>
      <c r="S5093" s="12" t="s">
        <v>63</v>
      </c>
      <c r="T5093" s="13"/>
    </row>
    <row r="5094" spans="18:21" ht="14.25">
      <c r="R5094" s="1"/>
      <c r="S5094" s="61" t="s">
        <v>64</v>
      </c>
      <c r="T5094" s="60"/>
      <c r="U5094" s="60"/>
    </row>
    <row r="5095" spans="18:21" ht="14.25">
      <c r="R5095" s="4"/>
      <c r="S5095" s="14"/>
      <c r="T5095" s="1"/>
      <c r="U5095" s="1"/>
    </row>
    <row r="5096" spans="18:21" ht="14.25">
      <c r="R5096" s="1"/>
      <c r="S5096" s="1"/>
      <c r="T5096" s="1"/>
      <c r="U5096" s="1"/>
    </row>
    <row r="5097" spans="18:21" ht="14.25">
      <c r="R5097" s="1"/>
      <c r="S5097" s="1"/>
      <c r="T5097" s="1"/>
      <c r="U5097" s="1"/>
    </row>
    <row r="5098" spans="18:21" ht="14.25">
      <c r="R5098" s="1"/>
      <c r="S5098" s="1"/>
      <c r="T5098" s="1"/>
      <c r="U5098" s="1"/>
    </row>
    <row r="5099" spans="18:21" ht="14.25">
      <c r="R5099" s="1"/>
      <c r="S5099" s="1"/>
      <c r="T5099" s="1"/>
      <c r="U5099" s="1"/>
    </row>
    <row r="5100" spans="18:21" ht="14.25">
      <c r="R5100" s="1"/>
      <c r="S5100" s="1"/>
      <c r="T5100" s="1"/>
      <c r="U5100" s="1"/>
    </row>
    <row r="5101" spans="18:21" ht="14.25">
      <c r="R5101" s="1"/>
      <c r="S5101" s="1"/>
      <c r="T5101" s="1"/>
      <c r="U5101" s="1"/>
    </row>
    <row r="5102" spans="18:21" ht="14.25">
      <c r="R5102" s="1"/>
      <c r="S5102" s="1"/>
      <c r="T5102" s="1"/>
      <c r="U5102" s="1"/>
    </row>
    <row r="5103" spans="18:21" ht="14.25">
      <c r="R5103" s="1"/>
      <c r="S5103" s="1"/>
      <c r="T5103" s="1"/>
      <c r="U5103" s="1"/>
    </row>
    <row r="5104" spans="18:21" ht="14.25">
      <c r="R5104" s="1"/>
      <c r="S5104" s="1"/>
      <c r="T5104" s="1"/>
      <c r="U5104" s="1"/>
    </row>
    <row r="5105" spans="18:21" ht="14.25">
      <c r="R5105" s="1"/>
      <c r="S5105" s="1"/>
      <c r="T5105" s="1"/>
      <c r="U5105" s="1"/>
    </row>
    <row r="5106" spans="18:21" ht="14.25">
      <c r="R5106" s="7"/>
      <c r="S5106" s="7"/>
      <c r="T5106" s="7"/>
      <c r="U5106" s="7"/>
    </row>
    <row r="5107" spans="18:21" ht="14.25">
      <c r="R5107" s="1"/>
      <c r="S5107" s="1"/>
      <c r="T5107" s="1"/>
      <c r="U5107" s="1"/>
    </row>
    <row r="5108" spans="18:21" ht="14.25">
      <c r="R5108" s="1"/>
      <c r="S5108" s="1"/>
      <c r="T5108" s="1"/>
      <c r="U5108" s="1"/>
    </row>
    <row r="5109" spans="18:21" ht="14.25">
      <c r="R5109" s="1"/>
      <c r="S5109" s="1"/>
      <c r="T5109" s="1"/>
      <c r="U5109" s="1"/>
    </row>
    <row r="5110" spans="18:21" ht="14.25">
      <c r="R5110" s="4"/>
      <c r="S5110" s="4"/>
      <c r="T5110" s="4"/>
      <c r="U5110" s="4"/>
    </row>
    <row r="5111" spans="18:19" ht="14.25">
      <c r="R5111" s="4"/>
      <c r="S5111" s="4"/>
    </row>
    <row r="5112" spans="18:21" ht="14.25">
      <c r="R5112" s="1"/>
      <c r="S5112" s="1"/>
      <c r="T5112" s="1"/>
      <c r="U5112" s="1"/>
    </row>
    <row r="5113" spans="18:21" ht="18">
      <c r="R5113" s="9">
        <f>IF(N5097+N5098+N5099+N5100+N5101+N5102+N5103+N5104+N5105+N5106+M5110+M5111&gt;24,0,8)</f>
        <v>8</v>
      </c>
      <c r="S5113" s="1"/>
      <c r="T5113" s="1"/>
      <c r="U5113" s="1"/>
    </row>
    <row r="5114" spans="18:21" ht="15">
      <c r="R5114" s="10"/>
      <c r="S5114" s="10"/>
      <c r="T5114" s="10"/>
      <c r="U5114" s="11"/>
    </row>
    <row r="5116" spans="18:21" ht="14.25">
      <c r="R5116" s="1"/>
      <c r="S5116" s="1"/>
      <c r="T5116" s="1"/>
      <c r="U5116" s="1"/>
    </row>
    <row r="5117" spans="18:21" ht="14.25">
      <c r="R5117" s="1"/>
      <c r="S5117" s="1"/>
      <c r="T5117" s="1"/>
      <c r="U5117" s="1"/>
    </row>
    <row r="5118" spans="18:21" ht="14.25">
      <c r="R5118" s="1"/>
      <c r="S5118" s="1"/>
      <c r="T5118" s="1"/>
      <c r="U5118" s="1"/>
    </row>
    <row r="5119" spans="18:21" ht="14.25">
      <c r="R5119" s="1"/>
      <c r="S5119" s="1"/>
      <c r="T5119" s="1"/>
      <c r="U5119" s="1"/>
    </row>
    <row r="5120" spans="18:21" ht="14.25">
      <c r="R5120" s="1"/>
      <c r="S5120" s="1"/>
      <c r="T5120" s="1"/>
      <c r="U5120" s="1"/>
    </row>
    <row r="5121" spans="18:21" ht="14.25">
      <c r="R5121" s="1"/>
      <c r="S5121" s="2"/>
      <c r="T5121" s="3"/>
      <c r="U5121" s="3"/>
    </row>
    <row r="5122" spans="18:21" ht="14.25">
      <c r="R5122" s="1"/>
      <c r="S5122" s="57" t="s">
        <v>59</v>
      </c>
      <c r="T5122" s="58"/>
      <c r="U5122" s="58"/>
    </row>
    <row r="5123" spans="18:21" ht="14.25">
      <c r="R5123" s="1"/>
      <c r="S5123" s="59" t="s">
        <v>50</v>
      </c>
      <c r="T5123" s="60"/>
      <c r="U5123" s="60"/>
    </row>
    <row r="5124" spans="18:20" ht="14.25">
      <c r="R5124" s="1"/>
      <c r="S5124" s="12" t="s">
        <v>63</v>
      </c>
      <c r="T5124" s="13"/>
    </row>
    <row r="5125" spans="18:21" ht="14.25">
      <c r="R5125" s="1"/>
      <c r="S5125" s="61" t="s">
        <v>64</v>
      </c>
      <c r="T5125" s="60"/>
      <c r="U5125" s="60"/>
    </row>
    <row r="5126" spans="18:21" ht="14.25">
      <c r="R5126" s="4"/>
      <c r="S5126" s="14"/>
      <c r="T5126" s="1"/>
      <c r="U5126" s="1"/>
    </row>
    <row r="5127" spans="18:21" ht="14.25">
      <c r="R5127" s="1"/>
      <c r="S5127" s="1"/>
      <c r="T5127" s="1"/>
      <c r="U5127" s="1"/>
    </row>
    <row r="5128" spans="18:21" ht="14.25">
      <c r="R5128" s="1"/>
      <c r="S5128" s="1"/>
      <c r="T5128" s="1"/>
      <c r="U5128" s="1"/>
    </row>
    <row r="5129" spans="18:21" ht="14.25">
      <c r="R5129" s="1"/>
      <c r="S5129" s="1"/>
      <c r="T5129" s="1"/>
      <c r="U5129" s="1"/>
    </row>
    <row r="5130" spans="18:21" ht="14.25">
      <c r="R5130" s="1"/>
      <c r="S5130" s="1"/>
      <c r="T5130" s="1"/>
      <c r="U5130" s="1"/>
    </row>
    <row r="5131" spans="18:21" ht="14.25">
      <c r="R5131" s="1"/>
      <c r="S5131" s="1"/>
      <c r="T5131" s="1"/>
      <c r="U5131" s="1"/>
    </row>
    <row r="5132" spans="18:21" ht="14.25">
      <c r="R5132" s="1"/>
      <c r="S5132" s="1"/>
      <c r="T5132" s="1"/>
      <c r="U5132" s="1"/>
    </row>
    <row r="5133" spans="18:21" ht="14.25">
      <c r="R5133" s="1"/>
      <c r="S5133" s="1"/>
      <c r="T5133" s="1"/>
      <c r="U5133" s="1"/>
    </row>
    <row r="5134" spans="18:21" ht="14.25">
      <c r="R5134" s="1"/>
      <c r="S5134" s="1"/>
      <c r="T5134" s="1"/>
      <c r="U5134" s="1"/>
    </row>
    <row r="5135" spans="18:21" ht="14.25">
      <c r="R5135" s="1"/>
      <c r="S5135" s="1"/>
      <c r="T5135" s="1"/>
      <c r="U5135" s="1"/>
    </row>
    <row r="5136" spans="18:21" ht="14.25">
      <c r="R5136" s="1"/>
      <c r="S5136" s="1"/>
      <c r="T5136" s="1"/>
      <c r="U5136" s="1"/>
    </row>
    <row r="5137" spans="18:21" ht="14.25">
      <c r="R5137" s="7"/>
      <c r="S5137" s="7"/>
      <c r="T5137" s="7"/>
      <c r="U5137" s="7"/>
    </row>
    <row r="5138" spans="18:21" ht="14.25">
      <c r="R5138" s="1"/>
      <c r="S5138" s="1"/>
      <c r="T5138" s="1"/>
      <c r="U5138" s="1"/>
    </row>
    <row r="5139" spans="18:21" ht="14.25">
      <c r="R5139" s="1"/>
      <c r="S5139" s="1"/>
      <c r="T5139" s="1"/>
      <c r="U5139" s="1"/>
    </row>
    <row r="5140" spans="18:21" ht="14.25">
      <c r="R5140" s="1"/>
      <c r="S5140" s="1"/>
      <c r="T5140" s="1"/>
      <c r="U5140" s="1"/>
    </row>
    <row r="5141" spans="18:21" ht="14.25">
      <c r="R5141" s="4"/>
      <c r="S5141" s="4"/>
      <c r="T5141" s="4"/>
      <c r="U5141" s="4"/>
    </row>
    <row r="5142" spans="18:19" ht="14.25">
      <c r="R5142" s="4"/>
      <c r="S5142" s="4"/>
    </row>
    <row r="5143" spans="18:21" ht="14.25">
      <c r="R5143" s="1"/>
      <c r="S5143" s="1"/>
      <c r="T5143" s="1"/>
      <c r="U5143" s="1"/>
    </row>
    <row r="5144" spans="18:21" ht="18">
      <c r="R5144" s="9">
        <f>IF(N5128+N5129+N5130+N5131+N5132+N5133+N5134+N5135+N5136+N5137+M5141+M5142&gt;24,0,8)</f>
        <v>8</v>
      </c>
      <c r="S5144" s="1"/>
      <c r="T5144" s="1"/>
      <c r="U5144" s="1"/>
    </row>
    <row r="5145" spans="18:21" ht="15">
      <c r="R5145" s="10"/>
      <c r="S5145" s="10"/>
      <c r="T5145" s="10"/>
      <c r="U5145" s="11"/>
    </row>
    <row r="5147" spans="18:21" ht="14.25">
      <c r="R5147" s="1"/>
      <c r="S5147" s="1"/>
      <c r="T5147" s="1"/>
      <c r="U5147" s="1"/>
    </row>
    <row r="5148" spans="18:21" ht="14.25">
      <c r="R5148" s="1"/>
      <c r="S5148" s="1"/>
      <c r="T5148" s="1"/>
      <c r="U5148" s="1"/>
    </row>
    <row r="5149" spans="18:21" ht="14.25">
      <c r="R5149" s="1"/>
      <c r="S5149" s="1"/>
      <c r="T5149" s="1"/>
      <c r="U5149" s="1"/>
    </row>
    <row r="5150" spans="18:21" ht="14.25">
      <c r="R5150" s="1"/>
      <c r="S5150" s="1"/>
      <c r="T5150" s="1"/>
      <c r="U5150" s="1"/>
    </row>
    <row r="5151" spans="18:21" ht="14.25">
      <c r="R5151" s="1"/>
      <c r="S5151" s="1"/>
      <c r="T5151" s="1"/>
      <c r="U5151" s="1"/>
    </row>
    <row r="5152" spans="18:21" ht="14.25">
      <c r="R5152" s="1"/>
      <c r="S5152" s="2"/>
      <c r="T5152" s="3"/>
      <c r="U5152" s="3"/>
    </row>
    <row r="5153" spans="18:21" ht="14.25">
      <c r="R5153" s="1"/>
      <c r="S5153" s="57" t="s">
        <v>59</v>
      </c>
      <c r="T5153" s="58"/>
      <c r="U5153" s="58"/>
    </row>
    <row r="5154" spans="18:21" ht="14.25">
      <c r="R5154" s="1"/>
      <c r="S5154" s="59" t="s">
        <v>50</v>
      </c>
      <c r="T5154" s="60"/>
      <c r="U5154" s="60"/>
    </row>
    <row r="5155" spans="18:20" ht="14.25">
      <c r="R5155" s="1"/>
      <c r="S5155" s="12" t="s">
        <v>63</v>
      </c>
      <c r="T5155" s="13"/>
    </row>
    <row r="5156" spans="18:21" ht="14.25">
      <c r="R5156" s="1"/>
      <c r="S5156" s="61" t="s">
        <v>64</v>
      </c>
      <c r="T5156" s="60"/>
      <c r="U5156" s="60"/>
    </row>
    <row r="5157" spans="18:21" ht="14.25">
      <c r="R5157" s="4"/>
      <c r="S5157" s="14"/>
      <c r="T5157" s="1"/>
      <c r="U5157" s="1"/>
    </row>
    <row r="5158" spans="18:21" ht="14.25">
      <c r="R5158" s="1"/>
      <c r="S5158" s="1"/>
      <c r="T5158" s="1"/>
      <c r="U5158" s="1"/>
    </row>
    <row r="5159" spans="18:21" ht="14.25">
      <c r="R5159" s="1"/>
      <c r="S5159" s="1"/>
      <c r="T5159" s="1"/>
      <c r="U5159" s="1"/>
    </row>
    <row r="5160" spans="18:21" ht="14.25">
      <c r="R5160" s="1"/>
      <c r="S5160" s="1"/>
      <c r="T5160" s="1"/>
      <c r="U5160" s="1"/>
    </row>
    <row r="5161" spans="18:21" ht="14.25">
      <c r="R5161" s="1"/>
      <c r="S5161" s="1"/>
      <c r="T5161" s="1"/>
      <c r="U5161" s="1"/>
    </row>
    <row r="5162" spans="18:21" ht="14.25">
      <c r="R5162" s="1"/>
      <c r="S5162" s="1"/>
      <c r="T5162" s="1"/>
      <c r="U5162" s="1"/>
    </row>
    <row r="5163" spans="18:21" ht="14.25">
      <c r="R5163" s="1"/>
      <c r="S5163" s="1"/>
      <c r="T5163" s="1"/>
      <c r="U5163" s="1"/>
    </row>
    <row r="5164" spans="18:21" ht="14.25">
      <c r="R5164" s="1"/>
      <c r="S5164" s="1"/>
      <c r="T5164" s="1"/>
      <c r="U5164" s="1"/>
    </row>
    <row r="5165" spans="18:21" ht="14.25">
      <c r="R5165" s="1"/>
      <c r="S5165" s="1"/>
      <c r="T5165" s="1"/>
      <c r="U5165" s="1"/>
    </row>
    <row r="5166" spans="18:21" ht="14.25">
      <c r="R5166" s="1"/>
      <c r="S5166" s="1"/>
      <c r="T5166" s="1"/>
      <c r="U5166" s="1"/>
    </row>
    <row r="5167" spans="18:21" ht="14.25">
      <c r="R5167" s="1"/>
      <c r="S5167" s="1"/>
      <c r="T5167" s="1"/>
      <c r="U5167" s="1"/>
    </row>
    <row r="5168" spans="18:21" ht="14.25">
      <c r="R5168" s="7"/>
      <c r="S5168" s="7"/>
      <c r="T5168" s="7"/>
      <c r="U5168" s="7"/>
    </row>
    <row r="5169" spans="18:21" ht="14.25">
      <c r="R5169" s="1"/>
      <c r="S5169" s="1"/>
      <c r="T5169" s="1"/>
      <c r="U5169" s="1"/>
    </row>
    <row r="5170" spans="18:21" ht="14.25">
      <c r="R5170" s="1"/>
      <c r="S5170" s="1"/>
      <c r="T5170" s="1"/>
      <c r="U5170" s="1"/>
    </row>
    <row r="5171" spans="18:21" ht="14.25">
      <c r="R5171" s="1"/>
      <c r="S5171" s="1"/>
      <c r="T5171" s="1"/>
      <c r="U5171" s="1"/>
    </row>
    <row r="5172" spans="18:21" ht="14.25">
      <c r="R5172" s="4"/>
      <c r="S5172" s="4"/>
      <c r="T5172" s="4"/>
      <c r="U5172" s="4"/>
    </row>
    <row r="5173" spans="18:19" ht="14.25">
      <c r="R5173" s="4"/>
      <c r="S5173" s="4"/>
    </row>
    <row r="5174" spans="18:21" ht="14.25">
      <c r="R5174" s="1"/>
      <c r="S5174" s="1"/>
      <c r="T5174" s="1"/>
      <c r="U5174" s="1"/>
    </row>
    <row r="5175" spans="18:21" ht="18">
      <c r="R5175" s="9">
        <f>IF(N5159+N5160+N5161+N5162+N5163+N5164+N5165+N5166+N5167+N5168+M5172+M5173&gt;24,0,8)</f>
        <v>8</v>
      </c>
      <c r="S5175" s="1"/>
      <c r="T5175" s="1"/>
      <c r="U5175" s="1"/>
    </row>
    <row r="5176" spans="18:21" ht="15">
      <c r="R5176" s="10"/>
      <c r="S5176" s="10"/>
      <c r="T5176" s="10"/>
      <c r="U5176" s="11"/>
    </row>
    <row r="5178" spans="18:21" ht="14.25">
      <c r="R5178" s="1"/>
      <c r="S5178" s="1"/>
      <c r="T5178" s="1"/>
      <c r="U5178" s="1"/>
    </row>
    <row r="5179" spans="18:21" ht="14.25">
      <c r="R5179" s="1"/>
      <c r="S5179" s="1"/>
      <c r="T5179" s="1"/>
      <c r="U5179" s="1"/>
    </row>
    <row r="5180" spans="18:21" ht="14.25">
      <c r="R5180" s="1"/>
      <c r="S5180" s="1"/>
      <c r="T5180" s="1"/>
      <c r="U5180" s="1"/>
    </row>
    <row r="5181" spans="18:21" ht="14.25">
      <c r="R5181" s="1"/>
      <c r="S5181" s="1"/>
      <c r="T5181" s="1"/>
      <c r="U5181" s="1"/>
    </row>
    <row r="5182" spans="18:21" ht="14.25">
      <c r="R5182" s="1"/>
      <c r="S5182" s="1"/>
      <c r="T5182" s="1"/>
      <c r="U5182" s="1"/>
    </row>
    <row r="5183" spans="18:21" ht="14.25">
      <c r="R5183" s="1"/>
      <c r="S5183" s="2"/>
      <c r="T5183" s="3"/>
      <c r="U5183" s="3"/>
    </row>
    <row r="5184" spans="18:21" ht="14.25">
      <c r="R5184" s="1"/>
      <c r="S5184" s="57" t="s">
        <v>59</v>
      </c>
      <c r="T5184" s="57"/>
      <c r="U5184" s="57"/>
    </row>
    <row r="5185" spans="18:21" ht="14.25">
      <c r="R5185" s="1"/>
      <c r="S5185" s="59" t="s">
        <v>50</v>
      </c>
      <c r="T5185" s="60"/>
      <c r="U5185" s="60"/>
    </row>
    <row r="5186" spans="18:20" ht="14.25">
      <c r="R5186" s="1"/>
      <c r="S5186" s="12" t="s">
        <v>63</v>
      </c>
      <c r="T5186" s="13"/>
    </row>
    <row r="5187" spans="18:21" ht="14.25">
      <c r="R5187" s="1"/>
      <c r="S5187" s="61" t="s">
        <v>64</v>
      </c>
      <c r="T5187" s="60"/>
      <c r="U5187" s="60"/>
    </row>
    <row r="5188" spans="18:21" ht="14.25">
      <c r="R5188" s="4"/>
      <c r="S5188" s="14"/>
      <c r="T5188" s="1"/>
      <c r="U5188" s="1"/>
    </row>
    <row r="5189" spans="18:21" ht="14.25">
      <c r="R5189" s="1"/>
      <c r="S5189" s="1"/>
      <c r="T5189" s="1"/>
      <c r="U5189" s="1"/>
    </row>
    <row r="5190" spans="18:21" ht="14.25">
      <c r="R5190" s="1"/>
      <c r="S5190" s="1"/>
      <c r="T5190" s="1"/>
      <c r="U5190" s="1"/>
    </row>
    <row r="5191" spans="18:21" ht="14.25">
      <c r="R5191" s="1"/>
      <c r="S5191" s="1"/>
      <c r="T5191" s="1"/>
      <c r="U5191" s="1"/>
    </row>
    <row r="5192" spans="18:21" ht="14.25">
      <c r="R5192" s="1"/>
      <c r="S5192" s="1"/>
      <c r="T5192" s="1"/>
      <c r="U5192" s="1"/>
    </row>
    <row r="5193" spans="18:21" ht="14.25">
      <c r="R5193" s="1"/>
      <c r="S5193" s="1"/>
      <c r="T5193" s="1"/>
      <c r="U5193" s="1"/>
    </row>
    <row r="5194" spans="18:21" ht="14.25">
      <c r="R5194" s="1"/>
      <c r="S5194" s="1"/>
      <c r="T5194" s="1"/>
      <c r="U5194" s="1"/>
    </row>
    <row r="5195" spans="18:21" ht="14.25">
      <c r="R5195" s="1"/>
      <c r="S5195" s="1"/>
      <c r="T5195" s="1"/>
      <c r="U5195" s="1"/>
    </row>
    <row r="5196" spans="18:21" ht="14.25">
      <c r="R5196" s="1"/>
      <c r="S5196" s="1"/>
      <c r="T5196" s="1"/>
      <c r="U5196" s="1"/>
    </row>
    <row r="5197" spans="18:21" ht="14.25">
      <c r="R5197" s="1"/>
      <c r="S5197" s="1"/>
      <c r="T5197" s="1"/>
      <c r="U5197" s="1"/>
    </row>
    <row r="5198" spans="18:21" ht="14.25">
      <c r="R5198" s="1"/>
      <c r="S5198" s="1"/>
      <c r="T5198" s="1"/>
      <c r="U5198" s="1"/>
    </row>
    <row r="5199" spans="18:21" ht="14.25">
      <c r="R5199" s="7"/>
      <c r="S5199" s="7"/>
      <c r="T5199" s="7"/>
      <c r="U5199" s="7"/>
    </row>
    <row r="5200" spans="18:21" ht="14.25">
      <c r="R5200" s="1"/>
      <c r="S5200" s="1"/>
      <c r="T5200" s="1"/>
      <c r="U5200" s="1"/>
    </row>
    <row r="5201" spans="18:21" ht="14.25">
      <c r="R5201" s="1"/>
      <c r="S5201" s="1"/>
      <c r="T5201" s="1"/>
      <c r="U5201" s="1"/>
    </row>
    <row r="5202" spans="18:21" ht="14.25">
      <c r="R5202" s="1"/>
      <c r="S5202" s="1"/>
      <c r="T5202" s="1"/>
      <c r="U5202" s="1"/>
    </row>
    <row r="5203" spans="18:21" ht="14.25">
      <c r="R5203" s="4"/>
      <c r="S5203" s="4"/>
      <c r="T5203" s="4"/>
      <c r="U5203" s="4"/>
    </row>
    <row r="5204" spans="18:19" ht="14.25">
      <c r="R5204" s="4"/>
      <c r="S5204" s="4"/>
    </row>
    <row r="5205" spans="18:21" ht="14.25">
      <c r="R5205" s="1"/>
      <c r="S5205" s="1"/>
      <c r="T5205" s="1"/>
      <c r="U5205" s="1"/>
    </row>
    <row r="5206" spans="18:21" ht="18">
      <c r="R5206" s="9">
        <f>IF(N5190+N5191+N5192+N5193+N5194+N5195+N5196+N5197+N5198+N5199+M5203+M5204&gt;24,0,8)</f>
        <v>8</v>
      </c>
      <c r="S5206" s="1"/>
      <c r="T5206" s="1"/>
      <c r="U5206" s="1"/>
    </row>
    <row r="5207" spans="18:21" ht="15">
      <c r="R5207" s="10"/>
      <c r="S5207" s="10"/>
      <c r="T5207" s="10"/>
      <c r="U5207" s="11"/>
    </row>
    <row r="5209" spans="18:21" ht="14.25">
      <c r="R5209" s="1"/>
      <c r="S5209" s="1"/>
      <c r="T5209" s="1"/>
      <c r="U5209" s="1"/>
    </row>
    <row r="5210" spans="18:21" ht="14.25">
      <c r="R5210" s="1"/>
      <c r="S5210" s="1"/>
      <c r="T5210" s="1"/>
      <c r="U5210" s="1"/>
    </row>
    <row r="5211" spans="18:21" ht="14.25">
      <c r="R5211" s="1"/>
      <c r="S5211" s="1"/>
      <c r="T5211" s="1"/>
      <c r="U5211" s="1"/>
    </row>
    <row r="5212" spans="18:21" ht="14.25">
      <c r="R5212" s="1"/>
      <c r="S5212" s="1"/>
      <c r="T5212" s="1"/>
      <c r="U5212" s="1"/>
    </row>
    <row r="5213" spans="18:21" ht="14.25">
      <c r="R5213" s="1"/>
      <c r="S5213" s="1"/>
      <c r="T5213" s="1"/>
      <c r="U5213" s="1"/>
    </row>
    <row r="5214" spans="18:21" ht="14.25">
      <c r="R5214" s="1"/>
      <c r="S5214" s="2"/>
      <c r="T5214" s="3"/>
      <c r="U5214" s="3"/>
    </row>
    <row r="5215" spans="18:21" ht="14.25">
      <c r="R5215" s="1"/>
      <c r="S5215" s="57" t="s">
        <v>59</v>
      </c>
      <c r="T5215" s="58"/>
      <c r="U5215" s="58"/>
    </row>
    <row r="5216" spans="18:21" ht="14.25">
      <c r="R5216" s="1"/>
      <c r="S5216" s="59" t="s">
        <v>50</v>
      </c>
      <c r="T5216" s="60"/>
      <c r="U5216" s="60"/>
    </row>
    <row r="5217" spans="18:20" ht="14.25">
      <c r="R5217" s="1"/>
      <c r="S5217" s="12" t="s">
        <v>63</v>
      </c>
      <c r="T5217" s="13"/>
    </row>
    <row r="5218" spans="18:21" ht="14.25">
      <c r="R5218" s="1"/>
      <c r="S5218" s="61" t="s">
        <v>64</v>
      </c>
      <c r="T5218" s="60"/>
      <c r="U5218" s="60"/>
    </row>
    <row r="5219" spans="18:21" ht="14.25">
      <c r="R5219" s="4"/>
      <c r="S5219" s="14"/>
      <c r="T5219" s="1"/>
      <c r="U5219" s="1"/>
    </row>
    <row r="5220" spans="18:21" ht="14.25">
      <c r="R5220" s="1"/>
      <c r="S5220" s="1"/>
      <c r="T5220" s="1"/>
      <c r="U5220" s="1"/>
    </row>
    <row r="5221" spans="18:21" ht="14.25">
      <c r="R5221" s="1"/>
      <c r="S5221" s="1"/>
      <c r="T5221" s="1"/>
      <c r="U5221" s="1"/>
    </row>
    <row r="5222" spans="18:21" ht="14.25">
      <c r="R5222" s="1"/>
      <c r="S5222" s="1"/>
      <c r="T5222" s="1"/>
      <c r="U5222" s="1"/>
    </row>
    <row r="5223" spans="18:21" ht="14.25">
      <c r="R5223" s="1"/>
      <c r="S5223" s="1"/>
      <c r="T5223" s="1"/>
      <c r="U5223" s="1"/>
    </row>
    <row r="5224" spans="18:21" ht="14.25">
      <c r="R5224" s="1"/>
      <c r="S5224" s="1"/>
      <c r="T5224" s="1"/>
      <c r="U5224" s="1"/>
    </row>
    <row r="5225" spans="18:21" ht="14.25">
      <c r="R5225" s="1"/>
      <c r="S5225" s="1"/>
      <c r="T5225" s="1"/>
      <c r="U5225" s="1"/>
    </row>
    <row r="5226" spans="18:21" ht="14.25">
      <c r="R5226" s="1"/>
      <c r="S5226" s="1"/>
      <c r="T5226" s="1"/>
      <c r="U5226" s="1"/>
    </row>
    <row r="5227" spans="18:21" ht="14.25">
      <c r="R5227" s="1"/>
      <c r="S5227" s="1"/>
      <c r="T5227" s="1"/>
      <c r="U5227" s="1"/>
    </row>
    <row r="5228" spans="18:21" ht="14.25">
      <c r="R5228" s="1"/>
      <c r="S5228" s="1"/>
      <c r="T5228" s="1"/>
      <c r="U5228" s="1"/>
    </row>
    <row r="5229" spans="18:21" ht="14.25">
      <c r="R5229" s="1"/>
      <c r="S5229" s="1"/>
      <c r="T5229" s="1"/>
      <c r="U5229" s="1"/>
    </row>
    <row r="5230" spans="18:21" ht="14.25">
      <c r="R5230" s="7"/>
      <c r="S5230" s="7"/>
      <c r="T5230" s="7"/>
      <c r="U5230" s="7"/>
    </row>
    <row r="5231" spans="18:21" ht="14.25">
      <c r="R5231" s="1"/>
      <c r="S5231" s="1"/>
      <c r="T5231" s="1"/>
      <c r="U5231" s="1"/>
    </row>
    <row r="5232" spans="18:21" ht="14.25">
      <c r="R5232" s="1"/>
      <c r="S5232" s="1"/>
      <c r="T5232" s="1"/>
      <c r="U5232" s="1"/>
    </row>
    <row r="5233" spans="18:21" ht="14.25">
      <c r="R5233" s="1"/>
      <c r="S5233" s="1"/>
      <c r="T5233" s="1"/>
      <c r="U5233" s="1"/>
    </row>
    <row r="5234" spans="18:21" ht="14.25">
      <c r="R5234" s="4"/>
      <c r="S5234" s="4"/>
      <c r="T5234" s="4"/>
      <c r="U5234" s="4"/>
    </row>
    <row r="5235" spans="18:19" ht="14.25">
      <c r="R5235" s="4"/>
      <c r="S5235" s="4"/>
    </row>
    <row r="5236" spans="18:21" ht="14.25">
      <c r="R5236" s="1"/>
      <c r="S5236" s="1"/>
      <c r="T5236" s="1"/>
      <c r="U5236" s="1"/>
    </row>
    <row r="5237" spans="18:21" ht="18">
      <c r="R5237" s="9">
        <f>IF(N5221+N5222+N5223+N5224+N5225+N5226+N5227+N5228+N5229+N5230+M5234+M5235&gt;24,0,8)</f>
        <v>8</v>
      </c>
      <c r="S5237" s="1"/>
      <c r="T5237" s="1"/>
      <c r="U5237" s="1"/>
    </row>
    <row r="5238" spans="18:21" ht="15">
      <c r="R5238" s="10"/>
      <c r="S5238" s="10"/>
      <c r="T5238" s="10"/>
      <c r="U5238" s="11"/>
    </row>
    <row r="5240" spans="18:21" ht="14.25">
      <c r="R5240" s="1"/>
      <c r="S5240" s="1"/>
      <c r="T5240" s="1"/>
      <c r="U5240" s="1"/>
    </row>
    <row r="5241" spans="18:21" ht="14.25">
      <c r="R5241" s="1"/>
      <c r="S5241" s="1"/>
      <c r="T5241" s="1"/>
      <c r="U5241" s="1"/>
    </row>
    <row r="5242" spans="18:21" ht="14.25">
      <c r="R5242" s="1"/>
      <c r="S5242" s="1"/>
      <c r="T5242" s="1"/>
      <c r="U5242" s="1"/>
    </row>
    <row r="5243" spans="18:21" ht="14.25">
      <c r="R5243" s="1"/>
      <c r="S5243" s="1"/>
      <c r="T5243" s="1"/>
      <c r="U5243" s="1"/>
    </row>
    <row r="5244" spans="18:21" ht="14.25">
      <c r="R5244" s="1"/>
      <c r="S5244" s="1"/>
      <c r="T5244" s="1"/>
      <c r="U5244" s="1"/>
    </row>
    <row r="5245" spans="18:21" ht="14.25">
      <c r="R5245" s="1"/>
      <c r="S5245" s="2"/>
      <c r="T5245" s="3"/>
      <c r="U5245" s="3"/>
    </row>
    <row r="5246" spans="18:21" ht="14.25">
      <c r="R5246" s="1"/>
      <c r="S5246" s="57" t="s">
        <v>59</v>
      </c>
      <c r="T5246" s="58"/>
      <c r="U5246" s="58"/>
    </row>
    <row r="5247" spans="18:21" ht="14.25">
      <c r="R5247" s="1"/>
      <c r="S5247" s="59" t="s">
        <v>50</v>
      </c>
      <c r="T5247" s="60"/>
      <c r="U5247" s="60"/>
    </row>
    <row r="5248" spans="18:20" ht="14.25">
      <c r="R5248" s="1"/>
      <c r="S5248" s="12" t="s">
        <v>63</v>
      </c>
      <c r="T5248" s="13"/>
    </row>
    <row r="5249" spans="18:21" ht="14.25">
      <c r="R5249" s="1"/>
      <c r="S5249" s="61" t="s">
        <v>64</v>
      </c>
      <c r="T5249" s="60"/>
      <c r="U5249" s="60"/>
    </row>
    <row r="5250" spans="18:21" ht="14.25">
      <c r="R5250" s="4"/>
      <c r="S5250" s="14"/>
      <c r="T5250" s="1"/>
      <c r="U5250" s="1"/>
    </row>
    <row r="5251" spans="18:21" ht="14.25">
      <c r="R5251" s="1"/>
      <c r="S5251" s="1"/>
      <c r="T5251" s="1"/>
      <c r="U5251" s="1"/>
    </row>
    <row r="5252" spans="18:21" ht="14.25">
      <c r="R5252" s="1"/>
      <c r="S5252" s="1"/>
      <c r="T5252" s="1"/>
      <c r="U5252" s="1"/>
    </row>
    <row r="5253" spans="18:21" ht="14.25">
      <c r="R5253" s="1"/>
      <c r="S5253" s="1"/>
      <c r="T5253" s="1"/>
      <c r="U5253" s="1"/>
    </row>
    <row r="5254" spans="18:21" ht="14.25">
      <c r="R5254" s="1"/>
      <c r="S5254" s="1"/>
      <c r="T5254" s="1"/>
      <c r="U5254" s="1"/>
    </row>
    <row r="5255" spans="18:21" ht="14.25">
      <c r="R5255" s="1"/>
      <c r="S5255" s="1"/>
      <c r="T5255" s="1"/>
      <c r="U5255" s="1"/>
    </row>
    <row r="5256" spans="18:21" ht="14.25">
      <c r="R5256" s="1"/>
      <c r="S5256" s="1"/>
      <c r="T5256" s="1"/>
      <c r="U5256" s="1"/>
    </row>
    <row r="5257" spans="18:21" ht="14.25">
      <c r="R5257" s="1"/>
      <c r="S5257" s="1"/>
      <c r="T5257" s="1"/>
      <c r="U5257" s="1"/>
    </row>
    <row r="5258" spans="18:21" ht="14.25">
      <c r="R5258" s="1"/>
      <c r="S5258" s="1"/>
      <c r="T5258" s="1"/>
      <c r="U5258" s="1"/>
    </row>
    <row r="5259" spans="18:21" ht="14.25">
      <c r="R5259" s="1"/>
      <c r="S5259" s="1"/>
      <c r="T5259" s="1"/>
      <c r="U5259" s="1"/>
    </row>
    <row r="5260" spans="18:21" ht="14.25">
      <c r="R5260" s="1"/>
      <c r="S5260" s="1"/>
      <c r="T5260" s="1"/>
      <c r="U5260" s="1"/>
    </row>
    <row r="5261" spans="18:21" ht="14.25">
      <c r="R5261" s="7"/>
      <c r="S5261" s="7"/>
      <c r="T5261" s="7"/>
      <c r="U5261" s="7"/>
    </row>
    <row r="5262" spans="18:21" ht="14.25">
      <c r="R5262" s="1"/>
      <c r="S5262" s="1"/>
      <c r="T5262" s="1"/>
      <c r="U5262" s="1"/>
    </row>
    <row r="5263" spans="18:21" ht="14.25">
      <c r="R5263" s="1"/>
      <c r="S5263" s="1"/>
      <c r="T5263" s="1"/>
      <c r="U5263" s="1"/>
    </row>
    <row r="5264" spans="18:21" ht="14.25">
      <c r="R5264" s="1"/>
      <c r="S5264" s="1"/>
      <c r="T5264" s="1"/>
      <c r="U5264" s="1"/>
    </row>
    <row r="5265" spans="18:21" ht="14.25">
      <c r="R5265" s="4"/>
      <c r="S5265" s="4"/>
      <c r="T5265" s="4"/>
      <c r="U5265" s="4"/>
    </row>
    <row r="5266" spans="18:19" ht="14.25">
      <c r="R5266" s="4"/>
      <c r="S5266" s="4"/>
    </row>
    <row r="5267" spans="18:21" ht="14.25">
      <c r="R5267" s="1"/>
      <c r="S5267" s="1"/>
      <c r="T5267" s="1"/>
      <c r="U5267" s="1"/>
    </row>
    <row r="5268" spans="18:21" ht="18">
      <c r="R5268" s="9">
        <f>IF(N5252+N5253+N5254+N5255+N5256+N5257+N5258+N5259+N5260+N5261+M5265+M5266&gt;24,0,8)</f>
        <v>8</v>
      </c>
      <c r="S5268" s="1"/>
      <c r="T5268" s="1"/>
      <c r="U5268" s="1"/>
    </row>
    <row r="5269" spans="18:21" ht="15">
      <c r="R5269" s="10"/>
      <c r="S5269" s="10"/>
      <c r="T5269" s="10"/>
      <c r="U5269" s="11"/>
    </row>
    <row r="5271" spans="18:21" ht="14.25">
      <c r="R5271" s="1"/>
      <c r="S5271" s="1"/>
      <c r="T5271" s="1"/>
      <c r="U5271" s="1"/>
    </row>
    <row r="5272" spans="18:21" ht="14.25">
      <c r="R5272" s="1"/>
      <c r="S5272" s="1"/>
      <c r="T5272" s="1"/>
      <c r="U5272" s="1"/>
    </row>
    <row r="5273" spans="18:21" ht="14.25">
      <c r="R5273" s="1"/>
      <c r="S5273" s="1"/>
      <c r="T5273" s="1"/>
      <c r="U5273" s="1"/>
    </row>
    <row r="5274" spans="18:21" ht="14.25">
      <c r="R5274" s="1"/>
      <c r="S5274" s="1"/>
      <c r="T5274" s="1"/>
      <c r="U5274" s="1"/>
    </row>
    <row r="5275" spans="18:21" ht="14.25">
      <c r="R5275" s="1"/>
      <c r="S5275" s="1"/>
      <c r="T5275" s="1"/>
      <c r="U5275" s="1"/>
    </row>
    <row r="5276" spans="18:21" ht="14.25">
      <c r="R5276" s="1"/>
      <c r="S5276" s="2"/>
      <c r="T5276" s="3"/>
      <c r="U5276" s="3"/>
    </row>
    <row r="5277" spans="18:21" ht="14.25">
      <c r="R5277" s="1"/>
      <c r="S5277" s="57" t="s">
        <v>59</v>
      </c>
      <c r="T5277" s="58"/>
      <c r="U5277" s="58"/>
    </row>
    <row r="5278" spans="18:21" ht="14.25">
      <c r="R5278" s="1"/>
      <c r="S5278" s="59" t="s">
        <v>50</v>
      </c>
      <c r="T5278" s="60"/>
      <c r="U5278" s="60"/>
    </row>
    <row r="5279" spans="18:20" ht="14.25">
      <c r="R5279" s="1"/>
      <c r="S5279" s="12" t="s">
        <v>63</v>
      </c>
      <c r="T5279" s="13"/>
    </row>
    <row r="5280" spans="18:21" ht="14.25">
      <c r="R5280" s="1"/>
      <c r="S5280" s="61" t="s">
        <v>64</v>
      </c>
      <c r="T5280" s="60"/>
      <c r="U5280" s="60"/>
    </row>
    <row r="5281" spans="18:21" ht="14.25">
      <c r="R5281" s="4"/>
      <c r="S5281" s="14"/>
      <c r="T5281" s="1"/>
      <c r="U5281" s="1"/>
    </row>
    <row r="5282" spans="18:21" ht="14.25">
      <c r="R5282" s="1"/>
      <c r="S5282" s="1"/>
      <c r="T5282" s="1"/>
      <c r="U5282" s="1"/>
    </row>
    <row r="5283" spans="18:21" ht="14.25">
      <c r="R5283" s="1"/>
      <c r="S5283" s="1"/>
      <c r="T5283" s="1"/>
      <c r="U5283" s="1"/>
    </row>
    <row r="5284" spans="18:21" ht="14.25">
      <c r="R5284" s="1"/>
      <c r="S5284" s="1"/>
      <c r="T5284" s="1"/>
      <c r="U5284" s="1"/>
    </row>
    <row r="5285" spans="18:21" ht="14.25">
      <c r="R5285" s="1"/>
      <c r="S5285" s="1"/>
      <c r="T5285" s="1"/>
      <c r="U5285" s="1"/>
    </row>
    <row r="5286" spans="18:21" ht="14.25">
      <c r="R5286" s="1"/>
      <c r="S5286" s="1"/>
      <c r="T5286" s="1"/>
      <c r="U5286" s="1"/>
    </row>
    <row r="5287" spans="18:21" ht="14.25">
      <c r="R5287" s="1"/>
      <c r="S5287" s="1"/>
      <c r="T5287" s="1"/>
      <c r="U5287" s="1"/>
    </row>
    <row r="5288" spans="18:21" ht="14.25">
      <c r="R5288" s="1"/>
      <c r="S5288" s="1"/>
      <c r="T5288" s="1"/>
      <c r="U5288" s="1"/>
    </row>
    <row r="5289" spans="18:21" ht="14.25">
      <c r="R5289" s="1"/>
      <c r="S5289" s="1"/>
      <c r="T5289" s="1"/>
      <c r="U5289" s="1"/>
    </row>
    <row r="5290" spans="18:21" ht="14.25">
      <c r="R5290" s="1"/>
      <c r="S5290" s="1"/>
      <c r="T5290" s="1"/>
      <c r="U5290" s="1"/>
    </row>
    <row r="5291" spans="18:21" ht="14.25">
      <c r="R5291" s="1"/>
      <c r="S5291" s="1"/>
      <c r="T5291" s="1"/>
      <c r="U5291" s="1"/>
    </row>
    <row r="5292" spans="18:21" ht="14.25">
      <c r="R5292" s="7"/>
      <c r="S5292" s="7"/>
      <c r="T5292" s="7"/>
      <c r="U5292" s="7"/>
    </row>
    <row r="5293" spans="18:21" ht="14.25">
      <c r="R5293" s="1"/>
      <c r="S5293" s="1"/>
      <c r="T5293" s="1"/>
      <c r="U5293" s="1"/>
    </row>
    <row r="5294" spans="18:21" ht="14.25">
      <c r="R5294" s="1"/>
      <c r="S5294" s="1"/>
      <c r="T5294" s="1"/>
      <c r="U5294" s="1"/>
    </row>
    <row r="5295" spans="18:21" ht="14.25">
      <c r="R5295" s="1"/>
      <c r="S5295" s="1"/>
      <c r="T5295" s="1"/>
      <c r="U5295" s="1"/>
    </row>
    <row r="5296" spans="18:21" ht="14.25">
      <c r="R5296" s="4"/>
      <c r="S5296" s="4"/>
      <c r="T5296" s="4"/>
      <c r="U5296" s="4"/>
    </row>
    <row r="5297" spans="18:19" ht="14.25">
      <c r="R5297" s="4"/>
      <c r="S5297" s="4"/>
    </row>
    <row r="5298" spans="18:21" ht="14.25">
      <c r="R5298" s="1"/>
      <c r="S5298" s="1"/>
      <c r="T5298" s="1"/>
      <c r="U5298" s="1"/>
    </row>
    <row r="5299" spans="18:21" ht="18">
      <c r="R5299" s="9">
        <f>IF(N5283+N5284+N5285+N5286+N5287+N5288+N5289+N5290+N5291+N5292+M5296+M5297&gt;24,0,8)</f>
        <v>8</v>
      </c>
      <c r="S5299" s="1"/>
      <c r="T5299" s="1"/>
      <c r="U5299" s="1"/>
    </row>
    <row r="5300" spans="18:21" ht="15">
      <c r="R5300" s="10"/>
      <c r="S5300" s="10"/>
      <c r="T5300" s="10"/>
      <c r="U5300" s="11"/>
    </row>
    <row r="5302" spans="18:21" ht="14.25">
      <c r="R5302" s="1"/>
      <c r="S5302" s="1"/>
      <c r="T5302" s="1"/>
      <c r="U5302" s="1"/>
    </row>
    <row r="5303" spans="18:21" ht="14.25">
      <c r="R5303" s="1"/>
      <c r="S5303" s="1"/>
      <c r="T5303" s="1"/>
      <c r="U5303" s="1"/>
    </row>
    <row r="5304" spans="18:21" ht="14.25">
      <c r="R5304" s="1"/>
      <c r="S5304" s="1"/>
      <c r="T5304" s="1"/>
      <c r="U5304" s="1"/>
    </row>
    <row r="5305" spans="18:21" ht="14.25">
      <c r="R5305" s="1"/>
      <c r="S5305" s="1"/>
      <c r="T5305" s="1"/>
      <c r="U5305" s="1"/>
    </row>
    <row r="5306" spans="18:21" ht="14.25">
      <c r="R5306" s="1"/>
      <c r="S5306" s="1"/>
      <c r="T5306" s="1"/>
      <c r="U5306" s="1"/>
    </row>
    <row r="5307" spans="18:21" ht="14.25">
      <c r="R5307" s="1"/>
      <c r="S5307" s="2"/>
      <c r="T5307" s="3"/>
      <c r="U5307" s="3"/>
    </row>
    <row r="5308" spans="18:21" ht="14.25">
      <c r="R5308" s="1"/>
      <c r="S5308" s="57" t="s">
        <v>59</v>
      </c>
      <c r="T5308" s="58"/>
      <c r="U5308" s="58"/>
    </row>
    <row r="5309" spans="18:21" ht="14.25">
      <c r="R5309" s="1"/>
      <c r="S5309" s="59" t="s">
        <v>50</v>
      </c>
      <c r="T5309" s="60"/>
      <c r="U5309" s="60"/>
    </row>
    <row r="5310" spans="18:20" ht="14.25">
      <c r="R5310" s="1"/>
      <c r="S5310" s="12" t="s">
        <v>63</v>
      </c>
      <c r="T5310" s="13"/>
    </row>
    <row r="5311" spans="18:21" ht="14.25">
      <c r="R5311" s="1"/>
      <c r="S5311" s="61" t="s">
        <v>64</v>
      </c>
      <c r="T5311" s="60"/>
      <c r="U5311" s="60"/>
    </row>
    <row r="5312" spans="18:21" ht="14.25">
      <c r="R5312" s="4"/>
      <c r="S5312" s="14"/>
      <c r="T5312" s="1"/>
      <c r="U5312" s="1"/>
    </row>
    <row r="5313" spans="18:21" ht="14.25">
      <c r="R5313" s="1"/>
      <c r="S5313" s="1"/>
      <c r="T5313" s="1"/>
      <c r="U5313" s="1"/>
    </row>
    <row r="5314" spans="18:21" ht="14.25">
      <c r="R5314" s="1"/>
      <c r="S5314" s="1"/>
      <c r="T5314" s="1"/>
      <c r="U5314" s="1"/>
    </row>
    <row r="5315" spans="18:21" ht="14.25">
      <c r="R5315" s="1"/>
      <c r="S5315" s="1"/>
      <c r="T5315" s="1"/>
      <c r="U5315" s="1"/>
    </row>
    <row r="5316" spans="18:21" ht="14.25">
      <c r="R5316" s="1"/>
      <c r="S5316" s="1"/>
      <c r="T5316" s="1"/>
      <c r="U5316" s="1"/>
    </row>
    <row r="5317" spans="18:21" ht="14.25">
      <c r="R5317" s="1"/>
      <c r="S5317" s="1"/>
      <c r="T5317" s="1"/>
      <c r="U5317" s="1"/>
    </row>
    <row r="5318" spans="18:21" ht="14.25">
      <c r="R5318" s="1"/>
      <c r="S5318" s="1"/>
      <c r="T5318" s="1"/>
      <c r="U5318" s="1"/>
    </row>
    <row r="5319" spans="18:21" ht="14.25">
      <c r="R5319" s="1"/>
      <c r="S5319" s="1"/>
      <c r="T5319" s="1"/>
      <c r="U5319" s="1"/>
    </row>
    <row r="5320" spans="18:21" ht="14.25">
      <c r="R5320" s="1"/>
      <c r="S5320" s="1"/>
      <c r="T5320" s="1"/>
      <c r="U5320" s="1"/>
    </row>
    <row r="5321" spans="18:21" ht="14.25">
      <c r="R5321" s="1"/>
      <c r="S5321" s="1"/>
      <c r="T5321" s="1"/>
      <c r="U5321" s="1"/>
    </row>
    <row r="5322" spans="18:21" ht="14.25">
      <c r="R5322" s="1"/>
      <c r="S5322" s="1"/>
      <c r="T5322" s="1"/>
      <c r="U5322" s="1"/>
    </row>
    <row r="5323" spans="18:21" ht="14.25">
      <c r="R5323" s="7"/>
      <c r="S5323" s="7"/>
      <c r="T5323" s="7"/>
      <c r="U5323" s="7"/>
    </row>
    <row r="5324" spans="18:21" ht="14.25">
      <c r="R5324" s="1"/>
      <c r="S5324" s="1"/>
      <c r="T5324" s="1"/>
      <c r="U5324" s="1"/>
    </row>
    <row r="5325" spans="18:21" ht="14.25">
      <c r="R5325" s="1"/>
      <c r="S5325" s="1"/>
      <c r="T5325" s="1"/>
      <c r="U5325" s="1"/>
    </row>
    <row r="5326" spans="18:21" ht="14.25">
      <c r="R5326" s="1"/>
      <c r="S5326" s="1"/>
      <c r="T5326" s="1"/>
      <c r="U5326" s="1"/>
    </row>
    <row r="5327" spans="18:21" ht="14.25">
      <c r="R5327" s="4"/>
      <c r="S5327" s="4"/>
      <c r="T5327" s="4"/>
      <c r="U5327" s="4"/>
    </row>
    <row r="5328" spans="18:19" ht="14.25">
      <c r="R5328" s="4"/>
      <c r="S5328" s="4"/>
    </row>
    <row r="5329" spans="18:21" ht="14.25">
      <c r="R5329" s="1"/>
      <c r="S5329" s="1"/>
      <c r="T5329" s="1"/>
      <c r="U5329" s="1"/>
    </row>
    <row r="5330" spans="18:21" ht="18">
      <c r="R5330" s="9">
        <f>IF(N5314+N5315+N5316+N5317+N5318+N5319+N5320+N5321+N5322+N5323+M5327+M5328&gt;24,0,8)</f>
        <v>8</v>
      </c>
      <c r="S5330" s="1"/>
      <c r="T5330" s="1"/>
      <c r="U5330" s="1"/>
    </row>
    <row r="5331" spans="18:21" ht="15">
      <c r="R5331" s="10"/>
      <c r="S5331" s="10"/>
      <c r="T5331" s="10"/>
      <c r="U5331" s="11"/>
    </row>
    <row r="5333" spans="18:21" ht="14.25">
      <c r="R5333" s="1"/>
      <c r="S5333" s="1"/>
      <c r="T5333" s="1"/>
      <c r="U5333" s="1"/>
    </row>
    <row r="5334" spans="18:21" ht="14.25">
      <c r="R5334" s="1"/>
      <c r="S5334" s="1"/>
      <c r="T5334" s="1"/>
      <c r="U5334" s="1"/>
    </row>
    <row r="5335" spans="18:21" ht="14.25">
      <c r="R5335" s="1"/>
      <c r="S5335" s="1"/>
      <c r="T5335" s="1"/>
      <c r="U5335" s="1"/>
    </row>
    <row r="5336" spans="18:21" ht="14.25">
      <c r="R5336" s="1"/>
      <c r="S5336" s="1"/>
      <c r="T5336" s="1"/>
      <c r="U5336" s="1"/>
    </row>
    <row r="5337" spans="18:21" ht="14.25">
      <c r="R5337" s="1"/>
      <c r="S5337" s="1"/>
      <c r="T5337" s="1"/>
      <c r="U5337" s="1"/>
    </row>
    <row r="5338" spans="18:21" ht="14.25">
      <c r="R5338" s="1"/>
      <c r="S5338" s="2"/>
      <c r="T5338" s="3"/>
      <c r="U5338" s="3"/>
    </row>
    <row r="5339" spans="18:21" ht="14.25">
      <c r="R5339" s="1"/>
      <c r="S5339" s="57" t="s">
        <v>59</v>
      </c>
      <c r="T5339" s="58"/>
      <c r="U5339" s="58"/>
    </row>
    <row r="5340" spans="18:21" ht="14.25">
      <c r="R5340" s="1"/>
      <c r="S5340" s="59" t="s">
        <v>50</v>
      </c>
      <c r="T5340" s="60"/>
      <c r="U5340" s="60"/>
    </row>
    <row r="5341" spans="18:20" ht="14.25">
      <c r="R5341" s="1"/>
      <c r="S5341" s="12" t="s">
        <v>63</v>
      </c>
      <c r="T5341" s="13"/>
    </row>
    <row r="5342" spans="18:21" ht="14.25">
      <c r="R5342" s="1"/>
      <c r="S5342" s="61" t="s">
        <v>64</v>
      </c>
      <c r="T5342" s="60"/>
      <c r="U5342" s="60"/>
    </row>
    <row r="5343" spans="18:21" ht="14.25">
      <c r="R5343" s="4"/>
      <c r="S5343" s="14"/>
      <c r="T5343" s="1"/>
      <c r="U5343" s="1"/>
    </row>
    <row r="5344" spans="18:21" ht="14.25">
      <c r="R5344" s="1"/>
      <c r="S5344" s="1"/>
      <c r="T5344" s="1"/>
      <c r="U5344" s="1"/>
    </row>
    <row r="5345" spans="18:21" ht="14.25">
      <c r="R5345" s="1"/>
      <c r="S5345" s="1"/>
      <c r="T5345" s="1"/>
      <c r="U5345" s="1"/>
    </row>
    <row r="5346" spans="18:21" ht="14.25">
      <c r="R5346" s="1"/>
      <c r="S5346" s="1"/>
      <c r="T5346" s="1"/>
      <c r="U5346" s="1"/>
    </row>
    <row r="5347" spans="18:21" ht="14.25">
      <c r="R5347" s="1"/>
      <c r="S5347" s="1"/>
      <c r="T5347" s="1"/>
      <c r="U5347" s="1"/>
    </row>
    <row r="5348" spans="18:21" ht="14.25">
      <c r="R5348" s="1"/>
      <c r="S5348" s="1"/>
      <c r="T5348" s="1"/>
      <c r="U5348" s="1"/>
    </row>
    <row r="5349" spans="18:21" ht="14.25">
      <c r="R5349" s="1"/>
      <c r="S5349" s="1"/>
      <c r="T5349" s="1"/>
      <c r="U5349" s="1"/>
    </row>
    <row r="5350" spans="18:21" ht="14.25">
      <c r="R5350" s="1"/>
      <c r="S5350" s="1"/>
      <c r="T5350" s="1"/>
      <c r="U5350" s="1"/>
    </row>
    <row r="5351" spans="18:21" ht="14.25">
      <c r="R5351" s="1"/>
      <c r="S5351" s="1"/>
      <c r="T5351" s="1"/>
      <c r="U5351" s="1"/>
    </row>
    <row r="5352" spans="18:21" ht="14.25">
      <c r="R5352" s="1"/>
      <c r="S5352" s="1"/>
      <c r="T5352" s="1"/>
      <c r="U5352" s="1"/>
    </row>
    <row r="5353" spans="18:21" ht="14.25">
      <c r="R5353" s="1"/>
      <c r="S5353" s="1"/>
      <c r="T5353" s="1"/>
      <c r="U5353" s="1"/>
    </row>
    <row r="5354" spans="18:21" ht="14.25">
      <c r="R5354" s="7"/>
      <c r="S5354" s="7"/>
      <c r="T5354" s="7"/>
      <c r="U5354" s="7"/>
    </row>
    <row r="5355" spans="18:21" ht="14.25">
      <c r="R5355" s="1"/>
      <c r="S5355" s="1"/>
      <c r="T5355" s="1"/>
      <c r="U5355" s="1"/>
    </row>
    <row r="5356" spans="18:21" ht="14.25">
      <c r="R5356" s="1"/>
      <c r="S5356" s="1"/>
      <c r="T5356" s="1"/>
      <c r="U5356" s="1"/>
    </row>
    <row r="5357" spans="18:21" ht="14.25">
      <c r="R5357" s="1"/>
      <c r="S5357" s="1"/>
      <c r="T5357" s="1"/>
      <c r="U5357" s="1"/>
    </row>
    <row r="5358" spans="18:21" ht="14.25">
      <c r="R5358" s="4"/>
      <c r="S5358" s="4"/>
      <c r="T5358" s="4"/>
      <c r="U5358" s="4"/>
    </row>
    <row r="5359" spans="18:19" ht="14.25">
      <c r="R5359" s="4"/>
      <c r="S5359" s="4"/>
    </row>
    <row r="5360" spans="18:21" ht="14.25">
      <c r="R5360" s="1"/>
      <c r="S5360" s="1"/>
      <c r="T5360" s="1"/>
      <c r="U5360" s="1"/>
    </row>
    <row r="5361" spans="18:21" ht="18">
      <c r="R5361" s="9">
        <f>IF(N5345+N5346+N5347+N5348+N5349+N5350+N5351+N5352+N5353+N5354+M5358+M5359&gt;24,0,8)</f>
        <v>8</v>
      </c>
      <c r="S5361" s="1"/>
      <c r="T5361" s="1"/>
      <c r="U5361" s="1"/>
    </row>
    <row r="5362" spans="18:21" ht="15">
      <c r="R5362" s="10"/>
      <c r="S5362" s="10"/>
      <c r="T5362" s="10"/>
      <c r="U5362" s="11"/>
    </row>
    <row r="5364" spans="18:21" ht="14.25">
      <c r="R5364" s="1"/>
      <c r="S5364" s="1"/>
      <c r="T5364" s="1"/>
      <c r="U5364" s="1"/>
    </row>
    <row r="5365" spans="18:21" ht="14.25">
      <c r="R5365" s="1"/>
      <c r="S5365" s="1"/>
      <c r="T5365" s="1"/>
      <c r="U5365" s="1"/>
    </row>
    <row r="5366" spans="18:21" ht="14.25">
      <c r="R5366" s="1"/>
      <c r="S5366" s="1"/>
      <c r="T5366" s="1"/>
      <c r="U5366" s="1"/>
    </row>
    <row r="5367" spans="18:21" ht="14.25">
      <c r="R5367" s="1"/>
      <c r="S5367" s="1"/>
      <c r="T5367" s="1"/>
      <c r="U5367" s="1"/>
    </row>
    <row r="5368" spans="18:21" ht="14.25">
      <c r="R5368" s="1"/>
      <c r="S5368" s="1"/>
      <c r="T5368" s="1"/>
      <c r="U5368" s="1"/>
    </row>
    <row r="5369" spans="18:21" ht="14.25">
      <c r="R5369" s="1"/>
      <c r="S5369" s="2"/>
      <c r="T5369" s="3"/>
      <c r="U5369" s="3"/>
    </row>
    <row r="5370" spans="18:21" ht="14.25">
      <c r="R5370" s="1"/>
      <c r="S5370" s="57" t="s">
        <v>59</v>
      </c>
      <c r="T5370" s="58"/>
      <c r="U5370" s="58"/>
    </row>
    <row r="5371" spans="18:21" ht="14.25">
      <c r="R5371" s="1"/>
      <c r="S5371" s="59" t="s">
        <v>50</v>
      </c>
      <c r="T5371" s="60"/>
      <c r="U5371" s="60"/>
    </row>
    <row r="5372" spans="18:20" ht="14.25">
      <c r="R5372" s="1"/>
      <c r="S5372" s="12" t="s">
        <v>63</v>
      </c>
      <c r="T5372" s="13"/>
    </row>
    <row r="5373" spans="18:21" ht="14.25">
      <c r="R5373" s="1"/>
      <c r="S5373" s="61" t="s">
        <v>64</v>
      </c>
      <c r="T5373" s="60"/>
      <c r="U5373" s="60"/>
    </row>
    <row r="5374" spans="18:21" ht="14.25">
      <c r="R5374" s="4"/>
      <c r="S5374" s="14"/>
      <c r="T5374" s="1"/>
      <c r="U5374" s="1"/>
    </row>
    <row r="5375" spans="18:21" ht="14.25">
      <c r="R5375" s="1"/>
      <c r="S5375" s="1"/>
      <c r="T5375" s="1"/>
      <c r="U5375" s="1"/>
    </row>
    <row r="5376" spans="18:21" ht="14.25">
      <c r="R5376" s="1"/>
      <c r="S5376" s="1"/>
      <c r="T5376" s="1"/>
      <c r="U5376" s="1"/>
    </row>
    <row r="5377" spans="18:21" ht="14.25">
      <c r="R5377" s="1"/>
      <c r="S5377" s="1"/>
      <c r="T5377" s="1"/>
      <c r="U5377" s="1"/>
    </row>
    <row r="5378" spans="18:21" ht="14.25">
      <c r="R5378" s="1"/>
      <c r="S5378" s="1"/>
      <c r="T5378" s="1"/>
      <c r="U5378" s="1"/>
    </row>
    <row r="5379" spans="18:21" ht="14.25">
      <c r="R5379" s="1"/>
      <c r="S5379" s="1"/>
      <c r="T5379" s="1"/>
      <c r="U5379" s="1"/>
    </row>
    <row r="5380" spans="18:21" ht="14.25">
      <c r="R5380" s="1"/>
      <c r="S5380" s="1"/>
      <c r="T5380" s="1"/>
      <c r="U5380" s="1"/>
    </row>
    <row r="5381" spans="18:21" ht="14.25">
      <c r="R5381" s="1"/>
      <c r="S5381" s="1"/>
      <c r="T5381" s="1"/>
      <c r="U5381" s="1"/>
    </row>
    <row r="5382" spans="18:21" ht="14.25">
      <c r="R5382" s="1"/>
      <c r="S5382" s="1"/>
      <c r="T5382" s="1"/>
      <c r="U5382" s="1"/>
    </row>
    <row r="5383" spans="18:21" ht="14.25">
      <c r="R5383" s="1"/>
      <c r="S5383" s="1"/>
      <c r="T5383" s="1"/>
      <c r="U5383" s="1"/>
    </row>
    <row r="5384" spans="18:21" ht="14.25">
      <c r="R5384" s="1"/>
      <c r="S5384" s="1"/>
      <c r="T5384" s="1"/>
      <c r="U5384" s="1"/>
    </row>
    <row r="5385" spans="18:21" ht="14.25">
      <c r="R5385" s="7"/>
      <c r="S5385" s="7"/>
      <c r="T5385" s="7"/>
      <c r="U5385" s="7"/>
    </row>
    <row r="5386" spans="18:21" ht="14.25">
      <c r="R5386" s="1"/>
      <c r="S5386" s="1"/>
      <c r="T5386" s="1"/>
      <c r="U5386" s="1"/>
    </row>
    <row r="5387" spans="18:21" ht="14.25">
      <c r="R5387" s="1"/>
      <c r="S5387" s="1"/>
      <c r="T5387" s="1"/>
      <c r="U5387" s="1"/>
    </row>
    <row r="5388" spans="18:21" ht="14.25">
      <c r="R5388" s="1"/>
      <c r="S5388" s="1"/>
      <c r="T5388" s="1"/>
      <c r="U5388" s="1"/>
    </row>
    <row r="5389" spans="18:21" ht="14.25">
      <c r="R5389" s="4"/>
      <c r="S5389" s="4"/>
      <c r="T5389" s="4"/>
      <c r="U5389" s="4"/>
    </row>
    <row r="5390" spans="18:19" ht="14.25">
      <c r="R5390" s="4"/>
      <c r="S5390" s="4"/>
    </row>
    <row r="5391" spans="18:21" ht="14.25">
      <c r="R5391" s="1"/>
      <c r="S5391" s="1"/>
      <c r="T5391" s="1"/>
      <c r="U5391" s="1"/>
    </row>
    <row r="5392" spans="18:21" ht="18">
      <c r="R5392" s="9">
        <f>IF(N5376+N5377+N5378+N5379+N5380+N5381+N5382+N5383+N5384+N5385+M5389+M5390&gt;24,0,8)</f>
        <v>8</v>
      </c>
      <c r="S5392" s="1"/>
      <c r="T5392" s="1"/>
      <c r="U5392" s="1"/>
    </row>
    <row r="5393" spans="18:21" ht="15">
      <c r="R5393" s="10"/>
      <c r="S5393" s="10"/>
      <c r="T5393" s="10"/>
      <c r="U5393" s="11"/>
    </row>
    <row r="5395" spans="18:21" ht="14.25">
      <c r="R5395" s="1"/>
      <c r="S5395" s="1"/>
      <c r="T5395" s="1"/>
      <c r="U5395" s="1"/>
    </row>
    <row r="5396" spans="18:21" ht="14.25">
      <c r="R5396" s="1"/>
      <c r="S5396" s="1"/>
      <c r="T5396" s="1"/>
      <c r="U5396" s="1"/>
    </row>
    <row r="5397" spans="18:21" ht="14.25">
      <c r="R5397" s="1"/>
      <c r="S5397" s="1"/>
      <c r="T5397" s="1"/>
      <c r="U5397" s="1"/>
    </row>
    <row r="5398" spans="18:21" ht="14.25">
      <c r="R5398" s="1"/>
      <c r="S5398" s="1"/>
      <c r="T5398" s="1"/>
      <c r="U5398" s="1"/>
    </row>
    <row r="5399" spans="18:21" ht="14.25">
      <c r="R5399" s="1"/>
      <c r="S5399" s="1"/>
      <c r="T5399" s="1"/>
      <c r="U5399" s="1"/>
    </row>
    <row r="5400" spans="18:21" ht="14.25">
      <c r="R5400" s="1"/>
      <c r="S5400" s="2"/>
      <c r="T5400" s="3"/>
      <c r="U5400" s="3"/>
    </row>
    <row r="5401" spans="18:21" ht="14.25">
      <c r="R5401" s="1"/>
      <c r="S5401" s="57" t="s">
        <v>59</v>
      </c>
      <c r="T5401" s="58"/>
      <c r="U5401" s="58"/>
    </row>
    <row r="5402" spans="18:21" ht="14.25">
      <c r="R5402" s="1"/>
      <c r="S5402" s="59" t="s">
        <v>50</v>
      </c>
      <c r="T5402" s="60"/>
      <c r="U5402" s="60"/>
    </row>
    <row r="5403" spans="18:20" ht="14.25">
      <c r="R5403" s="1"/>
      <c r="S5403" s="12" t="s">
        <v>63</v>
      </c>
      <c r="T5403" s="13"/>
    </row>
    <row r="5404" spans="18:21" ht="14.25">
      <c r="R5404" s="1"/>
      <c r="S5404" s="61" t="s">
        <v>64</v>
      </c>
      <c r="T5404" s="60"/>
      <c r="U5404" s="60"/>
    </row>
    <row r="5405" spans="18:21" ht="14.25">
      <c r="R5405" s="4"/>
      <c r="S5405" s="14"/>
      <c r="T5405" s="1"/>
      <c r="U5405" s="1"/>
    </row>
    <row r="5406" spans="18:21" ht="14.25">
      <c r="R5406" s="1"/>
      <c r="S5406" s="1"/>
      <c r="T5406" s="1"/>
      <c r="U5406" s="1"/>
    </row>
    <row r="5407" spans="18:21" ht="14.25">
      <c r="R5407" s="1"/>
      <c r="S5407" s="1"/>
      <c r="T5407" s="1"/>
      <c r="U5407" s="1"/>
    </row>
    <row r="5408" spans="18:21" ht="14.25">
      <c r="R5408" s="1"/>
      <c r="S5408" s="1"/>
      <c r="T5408" s="1"/>
      <c r="U5408" s="1"/>
    </row>
    <row r="5409" spans="18:21" ht="14.25">
      <c r="R5409" s="1"/>
      <c r="S5409" s="1"/>
      <c r="T5409" s="1"/>
      <c r="U5409" s="1"/>
    </row>
    <row r="5410" spans="18:21" ht="14.25">
      <c r="R5410" s="1"/>
      <c r="S5410" s="1"/>
      <c r="T5410" s="1"/>
      <c r="U5410" s="1"/>
    </row>
    <row r="5411" spans="18:21" ht="14.25">
      <c r="R5411" s="1"/>
      <c r="S5411" s="1"/>
      <c r="T5411" s="1"/>
      <c r="U5411" s="1"/>
    </row>
    <row r="5412" spans="18:21" ht="14.25">
      <c r="R5412" s="1"/>
      <c r="S5412" s="1"/>
      <c r="T5412" s="1"/>
      <c r="U5412" s="1"/>
    </row>
    <row r="5413" spans="18:21" ht="14.25">
      <c r="R5413" s="1"/>
      <c r="S5413" s="1"/>
      <c r="T5413" s="1"/>
      <c r="U5413" s="1"/>
    </row>
    <row r="5414" spans="18:21" ht="14.25">
      <c r="R5414" s="1"/>
      <c r="S5414" s="1"/>
      <c r="T5414" s="1"/>
      <c r="U5414" s="1"/>
    </row>
    <row r="5415" spans="18:21" ht="14.25">
      <c r="R5415" s="1"/>
      <c r="S5415" s="1"/>
      <c r="T5415" s="1"/>
      <c r="U5415" s="1"/>
    </row>
    <row r="5416" spans="18:21" ht="14.25">
      <c r="R5416" s="7"/>
      <c r="S5416" s="7"/>
      <c r="T5416" s="7"/>
      <c r="U5416" s="7"/>
    </row>
    <row r="5417" spans="18:21" ht="14.25">
      <c r="R5417" s="1"/>
      <c r="S5417" s="1"/>
      <c r="T5417" s="1"/>
      <c r="U5417" s="1"/>
    </row>
    <row r="5418" spans="18:21" ht="14.25">
      <c r="R5418" s="1"/>
      <c r="S5418" s="1"/>
      <c r="T5418" s="1"/>
      <c r="U5418" s="1"/>
    </row>
    <row r="5419" spans="18:21" ht="14.25">
      <c r="R5419" s="1"/>
      <c r="S5419" s="1"/>
      <c r="T5419" s="1"/>
      <c r="U5419" s="1"/>
    </row>
    <row r="5420" spans="18:21" ht="14.25">
      <c r="R5420" s="4"/>
      <c r="S5420" s="4"/>
      <c r="T5420" s="4"/>
      <c r="U5420" s="4"/>
    </row>
    <row r="5421" spans="18:19" ht="14.25">
      <c r="R5421" s="4"/>
      <c r="S5421" s="4"/>
    </row>
    <row r="5422" spans="18:21" ht="14.25">
      <c r="R5422" s="1"/>
      <c r="S5422" s="1"/>
      <c r="T5422" s="1"/>
      <c r="U5422" s="1"/>
    </row>
    <row r="5423" spans="18:21" ht="18">
      <c r="R5423" s="9">
        <f>IF(N5407+N5408+N5409+N5410+N5411+N5412+N5413+N5414+N5415+N5416+M5420+M5421&gt;24,0,8)</f>
        <v>8</v>
      </c>
      <c r="S5423" s="1"/>
      <c r="T5423" s="1"/>
      <c r="U5423" s="1"/>
    </row>
    <row r="5424" spans="18:21" ht="15">
      <c r="R5424" s="10"/>
      <c r="S5424" s="10"/>
      <c r="T5424" s="10"/>
      <c r="U5424" s="11"/>
    </row>
    <row r="5426" spans="18:21" ht="14.25">
      <c r="R5426" s="1"/>
      <c r="S5426" s="1"/>
      <c r="T5426" s="1"/>
      <c r="U5426" s="1"/>
    </row>
    <row r="5427" spans="18:21" ht="14.25">
      <c r="R5427" s="1"/>
      <c r="S5427" s="1"/>
      <c r="T5427" s="1"/>
      <c r="U5427" s="1"/>
    </row>
    <row r="5428" spans="18:21" ht="14.25">
      <c r="R5428" s="1"/>
      <c r="S5428" s="1"/>
      <c r="T5428" s="1"/>
      <c r="U5428" s="1"/>
    </row>
    <row r="5429" spans="18:21" ht="14.25">
      <c r="R5429" s="1"/>
      <c r="S5429" s="1"/>
      <c r="T5429" s="1"/>
      <c r="U5429" s="1"/>
    </row>
    <row r="5430" spans="18:21" ht="14.25">
      <c r="R5430" s="1"/>
      <c r="S5430" s="1"/>
      <c r="T5430" s="1"/>
      <c r="U5430" s="1"/>
    </row>
    <row r="5431" spans="18:21" ht="14.25">
      <c r="R5431" s="1"/>
      <c r="S5431" s="2"/>
      <c r="T5431" s="3"/>
      <c r="U5431" s="3"/>
    </row>
    <row r="5432" spans="18:21" ht="14.25">
      <c r="R5432" s="1"/>
      <c r="S5432" s="57" t="s">
        <v>59</v>
      </c>
      <c r="T5432" s="58"/>
      <c r="U5432" s="58"/>
    </row>
    <row r="5433" spans="18:21" ht="14.25">
      <c r="R5433" s="1"/>
      <c r="S5433" s="59" t="s">
        <v>50</v>
      </c>
      <c r="T5433" s="60"/>
      <c r="U5433" s="60"/>
    </row>
    <row r="5434" spans="18:20" ht="14.25">
      <c r="R5434" s="1"/>
      <c r="S5434" s="12" t="s">
        <v>63</v>
      </c>
      <c r="T5434" s="13"/>
    </row>
    <row r="5435" spans="18:21" ht="14.25">
      <c r="R5435" s="1"/>
      <c r="S5435" s="61" t="s">
        <v>64</v>
      </c>
      <c r="T5435" s="60"/>
      <c r="U5435" s="60"/>
    </row>
    <row r="5436" spans="18:21" ht="14.25">
      <c r="R5436" s="4"/>
      <c r="S5436" s="14"/>
      <c r="T5436" s="1"/>
      <c r="U5436" s="1"/>
    </row>
    <row r="5437" spans="18:21" ht="14.25">
      <c r="R5437" s="1"/>
      <c r="S5437" s="1"/>
      <c r="T5437" s="1"/>
      <c r="U5437" s="1"/>
    </row>
    <row r="5438" spans="18:21" ht="14.25">
      <c r="R5438" s="1"/>
      <c r="S5438" s="1"/>
      <c r="T5438" s="1"/>
      <c r="U5438" s="1"/>
    </row>
    <row r="5439" spans="18:21" ht="14.25">
      <c r="R5439" s="1"/>
      <c r="S5439" s="1"/>
      <c r="T5439" s="1"/>
      <c r="U5439" s="1"/>
    </row>
    <row r="5440" spans="18:21" ht="14.25">
      <c r="R5440" s="1"/>
      <c r="S5440" s="1"/>
      <c r="T5440" s="1"/>
      <c r="U5440" s="1"/>
    </row>
    <row r="5441" spans="18:21" ht="14.25">
      <c r="R5441" s="1"/>
      <c r="S5441" s="1"/>
      <c r="T5441" s="1"/>
      <c r="U5441" s="1"/>
    </row>
    <row r="5442" spans="18:21" ht="14.25">
      <c r="R5442" s="1"/>
      <c r="S5442" s="1"/>
      <c r="T5442" s="1"/>
      <c r="U5442" s="1"/>
    </row>
    <row r="5443" spans="18:21" ht="14.25">
      <c r="R5443" s="1"/>
      <c r="S5443" s="1"/>
      <c r="T5443" s="1"/>
      <c r="U5443" s="1"/>
    </row>
    <row r="5444" spans="18:21" ht="14.25">
      <c r="R5444" s="1"/>
      <c r="S5444" s="1"/>
      <c r="T5444" s="1"/>
      <c r="U5444" s="1"/>
    </row>
    <row r="5445" spans="18:21" ht="14.25">
      <c r="R5445" s="1"/>
      <c r="S5445" s="1"/>
      <c r="T5445" s="1"/>
      <c r="U5445" s="1"/>
    </row>
    <row r="5446" spans="18:21" ht="14.25">
      <c r="R5446" s="1"/>
      <c r="S5446" s="1"/>
      <c r="T5446" s="1"/>
      <c r="U5446" s="1"/>
    </row>
    <row r="5447" spans="18:21" ht="14.25">
      <c r="R5447" s="7"/>
      <c r="S5447" s="7"/>
      <c r="T5447" s="7"/>
      <c r="U5447" s="7"/>
    </row>
    <row r="5448" spans="18:21" ht="14.25">
      <c r="R5448" s="1"/>
      <c r="S5448" s="1"/>
      <c r="T5448" s="1"/>
      <c r="U5448" s="1"/>
    </row>
    <row r="5449" spans="18:21" ht="14.25">
      <c r="R5449" s="1"/>
      <c r="S5449" s="1"/>
      <c r="T5449" s="1"/>
      <c r="U5449" s="1"/>
    </row>
    <row r="5450" spans="18:21" ht="14.25">
      <c r="R5450" s="1"/>
      <c r="S5450" s="1"/>
      <c r="T5450" s="1"/>
      <c r="U5450" s="1"/>
    </row>
    <row r="5451" spans="18:21" ht="14.25">
      <c r="R5451" s="4"/>
      <c r="S5451" s="4"/>
      <c r="T5451" s="4"/>
      <c r="U5451" s="4"/>
    </row>
    <row r="5452" spans="18:19" ht="14.25">
      <c r="R5452" s="4"/>
      <c r="S5452" s="4"/>
    </row>
    <row r="5453" spans="18:21" ht="14.25">
      <c r="R5453" s="1"/>
      <c r="S5453" s="1"/>
      <c r="T5453" s="1"/>
      <c r="U5453" s="1"/>
    </row>
    <row r="5454" spans="18:21" ht="18">
      <c r="R5454" s="9">
        <f>IF(N5438+N5439+N5440+N5441+N5442+N5443+N5444+N5445+N5446+N5447+M5451+M5452&gt;24,0,8)</f>
        <v>8</v>
      </c>
      <c r="S5454" s="1"/>
      <c r="T5454" s="1"/>
      <c r="U5454" s="1"/>
    </row>
    <row r="5455" spans="18:21" ht="15">
      <c r="R5455" s="10"/>
      <c r="S5455" s="10"/>
      <c r="T5455" s="10"/>
      <c r="U5455" s="11"/>
    </row>
    <row r="5457" spans="18:21" ht="14.25">
      <c r="R5457" s="1"/>
      <c r="S5457" s="1"/>
      <c r="T5457" s="1"/>
      <c r="U5457" s="1"/>
    </row>
    <row r="5458" spans="18:21" ht="14.25">
      <c r="R5458" s="1"/>
      <c r="S5458" s="1"/>
      <c r="T5458" s="1"/>
      <c r="U5458" s="1"/>
    </row>
    <row r="5459" spans="18:21" ht="14.25">
      <c r="R5459" s="1"/>
      <c r="S5459" s="1"/>
      <c r="T5459" s="1"/>
      <c r="U5459" s="1"/>
    </row>
    <row r="5460" spans="18:21" ht="14.25">
      <c r="R5460" s="1"/>
      <c r="S5460" s="1"/>
      <c r="T5460" s="1"/>
      <c r="U5460" s="1"/>
    </row>
    <row r="5461" spans="18:21" ht="14.25">
      <c r="R5461" s="1"/>
      <c r="S5461" s="1"/>
      <c r="T5461" s="1"/>
      <c r="U5461" s="1"/>
    </row>
    <row r="5462" spans="18:21" ht="14.25">
      <c r="R5462" s="1"/>
      <c r="S5462" s="2"/>
      <c r="T5462" s="3"/>
      <c r="U5462" s="3"/>
    </row>
    <row r="5463" spans="18:21" ht="14.25">
      <c r="R5463" s="1"/>
      <c r="S5463" s="57" t="s">
        <v>59</v>
      </c>
      <c r="T5463" s="58"/>
      <c r="U5463" s="58"/>
    </row>
    <row r="5464" spans="18:21" ht="14.25">
      <c r="R5464" s="1"/>
      <c r="S5464" s="59" t="s">
        <v>50</v>
      </c>
      <c r="T5464" s="60"/>
      <c r="U5464" s="60"/>
    </row>
    <row r="5465" spans="18:20" ht="14.25">
      <c r="R5465" s="1"/>
      <c r="S5465" s="12" t="s">
        <v>63</v>
      </c>
      <c r="T5465" s="13"/>
    </row>
    <row r="5466" spans="18:21" ht="14.25">
      <c r="R5466" s="1"/>
      <c r="S5466" s="61" t="s">
        <v>64</v>
      </c>
      <c r="T5466" s="60"/>
      <c r="U5466" s="60"/>
    </row>
    <row r="5467" spans="18:21" ht="14.25">
      <c r="R5467" s="4"/>
      <c r="S5467" s="14"/>
      <c r="T5467" s="1"/>
      <c r="U5467" s="1"/>
    </row>
    <row r="5468" spans="18:21" ht="14.25">
      <c r="R5468" s="1"/>
      <c r="S5468" s="1"/>
      <c r="T5468" s="1"/>
      <c r="U5468" s="1"/>
    </row>
    <row r="5469" spans="18:21" ht="14.25">
      <c r="R5469" s="1"/>
      <c r="S5469" s="1"/>
      <c r="T5469" s="1"/>
      <c r="U5469" s="1"/>
    </row>
    <row r="5470" spans="18:21" ht="14.25">
      <c r="R5470" s="1"/>
      <c r="S5470" s="1"/>
      <c r="T5470" s="1"/>
      <c r="U5470" s="1"/>
    </row>
    <row r="5471" spans="18:21" ht="14.25">
      <c r="R5471" s="1"/>
      <c r="S5471" s="1"/>
      <c r="T5471" s="1"/>
      <c r="U5471" s="1"/>
    </row>
    <row r="5472" spans="18:21" ht="14.25">
      <c r="R5472" s="1"/>
      <c r="S5472" s="1"/>
      <c r="T5472" s="1"/>
      <c r="U5472" s="1"/>
    </row>
    <row r="5473" spans="18:21" ht="14.25">
      <c r="R5473" s="1"/>
      <c r="S5473" s="1"/>
      <c r="T5473" s="1"/>
      <c r="U5473" s="1"/>
    </row>
    <row r="5474" spans="18:21" ht="14.25">
      <c r="R5474" s="1"/>
      <c r="S5474" s="1"/>
      <c r="T5474" s="1"/>
      <c r="U5474" s="1"/>
    </row>
    <row r="5475" spans="18:21" ht="14.25">
      <c r="R5475" s="1"/>
      <c r="S5475" s="1"/>
      <c r="T5475" s="1"/>
      <c r="U5475" s="1"/>
    </row>
    <row r="5476" spans="18:21" ht="14.25">
      <c r="R5476" s="1"/>
      <c r="S5476" s="1"/>
      <c r="T5476" s="1"/>
      <c r="U5476" s="1"/>
    </row>
    <row r="5477" spans="18:21" ht="14.25">
      <c r="R5477" s="1"/>
      <c r="S5477" s="1"/>
      <c r="T5477" s="1"/>
      <c r="U5477" s="1"/>
    </row>
    <row r="5478" spans="18:21" ht="14.25">
      <c r="R5478" s="7"/>
      <c r="S5478" s="7"/>
      <c r="T5478" s="7"/>
      <c r="U5478" s="7"/>
    </row>
    <row r="5479" spans="18:21" ht="14.25">
      <c r="R5479" s="1"/>
      <c r="S5479" s="1"/>
      <c r="T5479" s="1"/>
      <c r="U5479" s="1"/>
    </row>
    <row r="5480" spans="18:21" ht="14.25">
      <c r="R5480" s="1"/>
      <c r="S5480" s="1"/>
      <c r="T5480" s="1"/>
      <c r="U5480" s="1"/>
    </row>
    <row r="5481" spans="18:21" ht="14.25">
      <c r="R5481" s="1"/>
      <c r="S5481" s="1"/>
      <c r="T5481" s="1"/>
      <c r="U5481" s="1"/>
    </row>
    <row r="5482" spans="18:21" ht="14.25">
      <c r="R5482" s="4"/>
      <c r="S5482" s="4"/>
      <c r="T5482" s="4"/>
      <c r="U5482" s="4"/>
    </row>
    <row r="5483" spans="18:19" ht="14.25">
      <c r="R5483" s="4"/>
      <c r="S5483" s="4"/>
    </row>
    <row r="5484" spans="18:21" ht="14.25">
      <c r="R5484" s="1"/>
      <c r="S5484" s="1"/>
      <c r="T5484" s="1"/>
      <c r="U5484" s="1"/>
    </row>
    <row r="5485" spans="18:21" ht="18">
      <c r="R5485" s="9">
        <f>IF(N5469+N5470+N5471+N5472+N5473+N5474+N5475+N5476+N5477+N5478+M5482+M5483&gt;24,0,8)</f>
        <v>8</v>
      </c>
      <c r="S5485" s="1"/>
      <c r="T5485" s="1"/>
      <c r="U5485" s="1"/>
    </row>
    <row r="5486" spans="18:21" ht="15">
      <c r="R5486" s="10"/>
      <c r="S5486" s="10"/>
      <c r="T5486" s="10"/>
      <c r="U5486" s="11"/>
    </row>
    <row r="5488" spans="18:21" ht="14.25">
      <c r="R5488" s="1"/>
      <c r="S5488" s="1"/>
      <c r="T5488" s="1"/>
      <c r="U5488" s="1"/>
    </row>
    <row r="5489" spans="18:21" ht="14.25">
      <c r="R5489" s="1"/>
      <c r="S5489" s="1"/>
      <c r="T5489" s="1"/>
      <c r="U5489" s="1"/>
    </row>
    <row r="5490" spans="18:21" ht="14.25">
      <c r="R5490" s="1"/>
      <c r="S5490" s="1"/>
      <c r="T5490" s="1"/>
      <c r="U5490" s="1"/>
    </row>
    <row r="5491" spans="18:21" ht="14.25">
      <c r="R5491" s="1"/>
      <c r="S5491" s="1"/>
      <c r="T5491" s="1"/>
      <c r="U5491" s="1"/>
    </row>
    <row r="5492" spans="18:21" ht="14.25">
      <c r="R5492" s="1"/>
      <c r="S5492" s="1"/>
      <c r="T5492" s="1"/>
      <c r="U5492" s="1"/>
    </row>
    <row r="5493" spans="18:21" ht="14.25">
      <c r="R5493" s="1"/>
      <c r="S5493" s="2"/>
      <c r="T5493" s="3"/>
      <c r="U5493" s="3"/>
    </row>
    <row r="5494" spans="18:21" ht="14.25">
      <c r="R5494" s="1"/>
      <c r="S5494" s="57" t="s">
        <v>59</v>
      </c>
      <c r="T5494" s="58"/>
      <c r="U5494" s="58"/>
    </row>
    <row r="5495" spans="18:21" ht="14.25">
      <c r="R5495" s="1"/>
      <c r="S5495" s="59" t="s">
        <v>50</v>
      </c>
      <c r="T5495" s="60"/>
      <c r="U5495" s="60"/>
    </row>
    <row r="5496" spans="18:20" ht="14.25">
      <c r="R5496" s="1"/>
      <c r="S5496" s="12" t="s">
        <v>63</v>
      </c>
      <c r="T5496" s="13"/>
    </row>
    <row r="5497" spans="18:21" ht="14.25">
      <c r="R5497" s="1"/>
      <c r="S5497" s="61" t="s">
        <v>64</v>
      </c>
      <c r="T5497" s="60"/>
      <c r="U5497" s="60"/>
    </row>
    <row r="5498" spans="18:21" ht="14.25">
      <c r="R5498" s="4"/>
      <c r="S5498" s="14"/>
      <c r="T5498" s="1"/>
      <c r="U5498" s="1"/>
    </row>
    <row r="5499" spans="18:21" ht="14.25">
      <c r="R5499" s="1"/>
      <c r="S5499" s="1"/>
      <c r="T5499" s="1"/>
      <c r="U5499" s="1"/>
    </row>
    <row r="5500" spans="18:21" ht="14.25">
      <c r="R5500" s="1"/>
      <c r="S5500" s="1"/>
      <c r="T5500" s="1"/>
      <c r="U5500" s="1"/>
    </row>
    <row r="5501" spans="18:21" ht="14.25">
      <c r="R5501" s="1"/>
      <c r="S5501" s="1"/>
      <c r="T5501" s="1"/>
      <c r="U5501" s="1"/>
    </row>
    <row r="5502" spans="18:21" ht="14.25">
      <c r="R5502" s="1"/>
      <c r="S5502" s="1"/>
      <c r="T5502" s="1"/>
      <c r="U5502" s="1"/>
    </row>
    <row r="5503" spans="18:21" ht="14.25">
      <c r="R5503" s="1"/>
      <c r="S5503" s="1"/>
      <c r="T5503" s="1"/>
      <c r="U5503" s="1"/>
    </row>
    <row r="5504" spans="18:21" ht="14.25">
      <c r="R5504" s="1"/>
      <c r="S5504" s="1"/>
      <c r="T5504" s="1"/>
      <c r="U5504" s="1"/>
    </row>
    <row r="5505" spans="18:21" ht="14.25">
      <c r="R5505" s="1"/>
      <c r="S5505" s="1"/>
      <c r="T5505" s="1"/>
      <c r="U5505" s="1"/>
    </row>
    <row r="5506" spans="18:21" ht="14.25">
      <c r="R5506" s="1"/>
      <c r="S5506" s="1"/>
      <c r="T5506" s="1"/>
      <c r="U5506" s="1"/>
    </row>
    <row r="5507" spans="18:21" ht="14.25">
      <c r="R5507" s="1"/>
      <c r="S5507" s="1"/>
      <c r="T5507" s="1"/>
      <c r="U5507" s="1"/>
    </row>
    <row r="5508" spans="18:21" ht="14.25">
      <c r="R5508" s="1"/>
      <c r="S5508" s="1"/>
      <c r="T5508" s="1"/>
      <c r="U5508" s="1"/>
    </row>
    <row r="5509" spans="18:21" ht="14.25">
      <c r="R5509" s="7"/>
      <c r="S5509" s="7"/>
      <c r="T5509" s="7"/>
      <c r="U5509" s="7"/>
    </row>
    <row r="5510" spans="18:21" ht="14.25">
      <c r="R5510" s="1"/>
      <c r="S5510" s="1"/>
      <c r="T5510" s="1"/>
      <c r="U5510" s="1"/>
    </row>
    <row r="5511" spans="18:21" ht="14.25">
      <c r="R5511" s="1"/>
      <c r="S5511" s="1"/>
      <c r="T5511" s="1"/>
      <c r="U5511" s="1"/>
    </row>
    <row r="5512" spans="18:21" ht="14.25">
      <c r="R5512" s="1"/>
      <c r="S5512" s="1"/>
      <c r="T5512" s="1"/>
      <c r="U5512" s="1"/>
    </row>
    <row r="5513" spans="18:21" ht="14.25">
      <c r="R5513" s="4"/>
      <c r="S5513" s="4"/>
      <c r="T5513" s="4"/>
      <c r="U5513" s="4"/>
    </row>
    <row r="5514" spans="18:19" ht="14.25">
      <c r="R5514" s="4"/>
      <c r="S5514" s="4"/>
    </row>
    <row r="5515" spans="18:21" ht="14.25">
      <c r="R5515" s="1"/>
      <c r="S5515" s="1"/>
      <c r="T5515" s="1"/>
      <c r="U5515" s="1"/>
    </row>
    <row r="5516" spans="18:21" ht="18">
      <c r="R5516" s="9">
        <f>IF(N5500+N5501+N5502+N5503+N5504+N5505+N5506+N5507+N5508+N5509+M5513+M5514&gt;24,0,8)</f>
        <v>8</v>
      </c>
      <c r="S5516" s="1"/>
      <c r="T5516" s="1"/>
      <c r="U5516" s="1"/>
    </row>
    <row r="5517" spans="18:21" ht="15">
      <c r="R5517" s="10"/>
      <c r="S5517" s="10"/>
      <c r="T5517" s="10"/>
      <c r="U5517" s="11"/>
    </row>
    <row r="5519" spans="18:21" ht="14.25">
      <c r="R5519" s="1"/>
      <c r="S5519" s="1"/>
      <c r="T5519" s="1"/>
      <c r="U5519" s="1"/>
    </row>
    <row r="5520" spans="18:21" ht="14.25">
      <c r="R5520" s="1"/>
      <c r="S5520" s="1"/>
      <c r="T5520" s="1"/>
      <c r="U5520" s="1"/>
    </row>
    <row r="5521" spans="18:21" ht="14.25">
      <c r="R5521" s="1"/>
      <c r="S5521" s="1"/>
      <c r="T5521" s="1"/>
      <c r="U5521" s="1"/>
    </row>
    <row r="5522" spans="18:21" ht="14.25">
      <c r="R5522" s="1"/>
      <c r="S5522" s="1"/>
      <c r="T5522" s="1"/>
      <c r="U5522" s="1"/>
    </row>
    <row r="5523" spans="18:21" ht="14.25">
      <c r="R5523" s="1"/>
      <c r="S5523" s="1"/>
      <c r="T5523" s="1"/>
      <c r="U5523" s="1"/>
    </row>
    <row r="5524" spans="18:21" ht="14.25">
      <c r="R5524" s="1"/>
      <c r="S5524" s="2"/>
      <c r="T5524" s="3"/>
      <c r="U5524" s="3"/>
    </row>
    <row r="5525" spans="18:21" ht="14.25">
      <c r="R5525" s="1"/>
      <c r="S5525" s="57" t="s">
        <v>59</v>
      </c>
      <c r="T5525" s="58"/>
      <c r="U5525" s="58"/>
    </row>
    <row r="5526" spans="18:21" ht="14.25">
      <c r="R5526" s="1"/>
      <c r="S5526" s="59" t="s">
        <v>50</v>
      </c>
      <c r="T5526" s="60"/>
      <c r="U5526" s="60"/>
    </row>
    <row r="5527" spans="18:20" ht="14.25">
      <c r="R5527" s="1"/>
      <c r="S5527" s="12" t="s">
        <v>63</v>
      </c>
      <c r="T5527" s="13"/>
    </row>
    <row r="5528" spans="18:21" ht="14.25">
      <c r="R5528" s="1"/>
      <c r="S5528" s="61" t="s">
        <v>64</v>
      </c>
      <c r="T5528" s="60"/>
      <c r="U5528" s="60"/>
    </row>
    <row r="5529" spans="18:21" ht="14.25">
      <c r="R5529" s="4"/>
      <c r="S5529" s="14"/>
      <c r="T5529" s="1"/>
      <c r="U5529" s="1"/>
    </row>
    <row r="5530" spans="18:21" ht="14.25">
      <c r="R5530" s="1"/>
      <c r="S5530" s="1"/>
      <c r="T5530" s="1"/>
      <c r="U5530" s="1"/>
    </row>
    <row r="5531" spans="18:21" ht="14.25">
      <c r="R5531" s="1"/>
      <c r="S5531" s="1"/>
      <c r="T5531" s="1"/>
      <c r="U5531" s="1"/>
    </row>
    <row r="5532" spans="18:21" ht="14.25">
      <c r="R5532" s="1"/>
      <c r="S5532" s="1"/>
      <c r="T5532" s="1"/>
      <c r="U5532" s="1"/>
    </row>
    <row r="5533" spans="18:21" ht="14.25">
      <c r="R5533" s="1"/>
      <c r="S5533" s="1"/>
      <c r="T5533" s="1"/>
      <c r="U5533" s="1"/>
    </row>
    <row r="5534" spans="18:21" ht="14.25">
      <c r="R5534" s="1"/>
      <c r="S5534" s="1"/>
      <c r="T5534" s="1"/>
      <c r="U5534" s="1"/>
    </row>
    <row r="5535" spans="18:21" ht="14.25">
      <c r="R5535" s="1"/>
      <c r="S5535" s="1"/>
      <c r="T5535" s="1"/>
      <c r="U5535" s="1"/>
    </row>
    <row r="5536" spans="18:21" ht="14.25">
      <c r="R5536" s="1"/>
      <c r="S5536" s="1"/>
      <c r="T5536" s="1"/>
      <c r="U5536" s="1"/>
    </row>
    <row r="5537" spans="18:21" ht="14.25">
      <c r="R5537" s="1"/>
      <c r="S5537" s="1"/>
      <c r="T5537" s="1"/>
      <c r="U5537" s="1"/>
    </row>
    <row r="5538" spans="18:21" ht="14.25">
      <c r="R5538" s="1"/>
      <c r="S5538" s="1"/>
      <c r="T5538" s="1"/>
      <c r="U5538" s="1"/>
    </row>
    <row r="5539" spans="18:21" ht="14.25">
      <c r="R5539" s="1"/>
      <c r="S5539" s="1"/>
      <c r="T5539" s="1"/>
      <c r="U5539" s="1"/>
    </row>
    <row r="5540" spans="18:21" ht="14.25">
      <c r="R5540" s="7"/>
      <c r="S5540" s="7"/>
      <c r="T5540" s="7"/>
      <c r="U5540" s="7"/>
    </row>
    <row r="5541" spans="18:21" ht="14.25">
      <c r="R5541" s="1"/>
      <c r="S5541" s="1"/>
      <c r="T5541" s="1"/>
      <c r="U5541" s="1"/>
    </row>
    <row r="5542" spans="18:21" ht="14.25">
      <c r="R5542" s="1"/>
      <c r="S5542" s="1"/>
      <c r="T5542" s="1"/>
      <c r="U5542" s="1"/>
    </row>
    <row r="5543" spans="18:21" ht="14.25">
      <c r="R5543" s="1"/>
      <c r="S5543" s="1"/>
      <c r="T5543" s="1"/>
      <c r="U5543" s="1"/>
    </row>
    <row r="5544" spans="18:21" ht="14.25">
      <c r="R5544" s="4"/>
      <c r="S5544" s="4"/>
      <c r="T5544" s="4"/>
      <c r="U5544" s="4"/>
    </row>
    <row r="5545" spans="18:19" ht="14.25">
      <c r="R5545" s="4"/>
      <c r="S5545" s="4"/>
    </row>
    <row r="5546" spans="18:21" ht="14.25">
      <c r="R5546" s="1"/>
      <c r="S5546" s="1"/>
      <c r="T5546" s="1"/>
      <c r="U5546" s="1"/>
    </row>
    <row r="5547" spans="18:21" ht="18">
      <c r="R5547" s="9">
        <f>IF(N5531+N5532+N5533+N5534+N5535+N5536+N5537+N5538+N5539+N5540+M5544+M5545&gt;24,0,8)</f>
        <v>8</v>
      </c>
      <c r="S5547" s="1"/>
      <c r="T5547" s="1"/>
      <c r="U5547" s="1"/>
    </row>
    <row r="5548" spans="18:21" ht="15">
      <c r="R5548" s="10"/>
      <c r="S5548" s="10"/>
      <c r="T5548" s="10"/>
      <c r="U5548" s="11"/>
    </row>
    <row r="5550" spans="18:21" ht="14.25">
      <c r="R5550" s="1"/>
      <c r="S5550" s="1"/>
      <c r="T5550" s="1"/>
      <c r="U5550" s="1"/>
    </row>
    <row r="5551" spans="18:21" ht="14.25">
      <c r="R5551" s="1"/>
      <c r="S5551" s="1"/>
      <c r="T5551" s="1"/>
      <c r="U5551" s="1"/>
    </row>
    <row r="5552" spans="18:21" ht="14.25">
      <c r="R5552" s="1"/>
      <c r="S5552" s="1"/>
      <c r="T5552" s="1"/>
      <c r="U5552" s="1"/>
    </row>
    <row r="5553" spans="18:21" ht="14.25">
      <c r="R5553" s="1"/>
      <c r="S5553" s="1"/>
      <c r="T5553" s="1"/>
      <c r="U5553" s="1"/>
    </row>
    <row r="5554" spans="18:21" ht="14.25">
      <c r="R5554" s="1"/>
      <c r="S5554" s="1"/>
      <c r="T5554" s="1"/>
      <c r="U5554" s="1"/>
    </row>
    <row r="5555" spans="18:21" ht="14.25">
      <c r="R5555" s="1"/>
      <c r="S5555" s="2"/>
      <c r="T5555" s="3"/>
      <c r="U5555" s="3"/>
    </row>
    <row r="5556" spans="18:21" ht="14.25">
      <c r="R5556" s="1"/>
      <c r="S5556" s="57" t="s">
        <v>59</v>
      </c>
      <c r="T5556" s="58"/>
      <c r="U5556" s="58"/>
    </row>
    <row r="5557" spans="18:21" ht="14.25">
      <c r="R5557" s="1"/>
      <c r="S5557" s="59" t="s">
        <v>50</v>
      </c>
      <c r="T5557" s="60"/>
      <c r="U5557" s="60"/>
    </row>
    <row r="5558" spans="18:20" ht="14.25">
      <c r="R5558" s="1"/>
      <c r="S5558" s="12" t="s">
        <v>63</v>
      </c>
      <c r="T5558" s="13"/>
    </row>
    <row r="5559" spans="18:21" ht="14.25">
      <c r="R5559" s="1"/>
      <c r="S5559" s="61" t="s">
        <v>64</v>
      </c>
      <c r="T5559" s="60"/>
      <c r="U5559" s="60"/>
    </row>
    <row r="5560" spans="18:21" ht="14.25">
      <c r="R5560" s="4"/>
      <c r="S5560" s="14"/>
      <c r="T5560" s="1"/>
      <c r="U5560" s="1"/>
    </row>
    <row r="5561" spans="18:21" ht="14.25">
      <c r="R5561" s="1"/>
      <c r="S5561" s="1"/>
      <c r="T5561" s="1"/>
      <c r="U5561" s="1"/>
    </row>
    <row r="5562" spans="18:21" ht="14.25">
      <c r="R5562" s="1"/>
      <c r="S5562" s="1"/>
      <c r="T5562" s="1"/>
      <c r="U5562" s="1"/>
    </row>
    <row r="5563" spans="18:21" ht="14.25">
      <c r="R5563" s="1"/>
      <c r="S5563" s="1"/>
      <c r="T5563" s="1"/>
      <c r="U5563" s="1"/>
    </row>
    <row r="5564" spans="18:21" ht="14.25">
      <c r="R5564" s="1"/>
      <c r="S5564" s="1"/>
      <c r="T5564" s="1"/>
      <c r="U5564" s="1"/>
    </row>
    <row r="5565" spans="18:21" ht="14.25">
      <c r="R5565" s="1"/>
      <c r="S5565" s="1"/>
      <c r="T5565" s="1"/>
      <c r="U5565" s="1"/>
    </row>
    <row r="5566" spans="18:21" ht="14.25">
      <c r="R5566" s="1"/>
      <c r="S5566" s="1"/>
      <c r="T5566" s="1"/>
      <c r="U5566" s="1"/>
    </row>
    <row r="5567" spans="18:21" ht="14.25">
      <c r="R5567" s="1"/>
      <c r="S5567" s="1"/>
      <c r="T5567" s="1"/>
      <c r="U5567" s="1"/>
    </row>
    <row r="5568" spans="18:21" ht="14.25">
      <c r="R5568" s="1"/>
      <c r="S5568" s="1"/>
      <c r="T5568" s="1"/>
      <c r="U5568" s="1"/>
    </row>
    <row r="5569" spans="18:21" ht="14.25">
      <c r="R5569" s="1"/>
      <c r="S5569" s="1"/>
      <c r="T5569" s="1"/>
      <c r="U5569" s="1"/>
    </row>
    <row r="5570" spans="18:21" ht="14.25">
      <c r="R5570" s="1"/>
      <c r="S5570" s="1"/>
      <c r="T5570" s="1"/>
      <c r="U5570" s="1"/>
    </row>
    <row r="5571" spans="18:21" ht="14.25">
      <c r="R5571" s="7"/>
      <c r="S5571" s="7"/>
      <c r="T5571" s="7"/>
      <c r="U5571" s="7"/>
    </row>
    <row r="5572" spans="18:21" ht="14.25">
      <c r="R5572" s="1"/>
      <c r="S5572" s="1"/>
      <c r="T5572" s="1"/>
      <c r="U5572" s="1"/>
    </row>
    <row r="5573" spans="18:21" ht="14.25">
      <c r="R5573" s="1"/>
      <c r="S5573" s="1"/>
      <c r="T5573" s="1"/>
      <c r="U5573" s="1"/>
    </row>
    <row r="5574" spans="18:21" ht="14.25">
      <c r="R5574" s="1"/>
      <c r="S5574" s="1"/>
      <c r="T5574" s="1"/>
      <c r="U5574" s="1"/>
    </row>
    <row r="5575" spans="18:21" ht="14.25">
      <c r="R5575" s="4"/>
      <c r="S5575" s="4"/>
      <c r="T5575" s="4"/>
      <c r="U5575" s="4"/>
    </row>
    <row r="5576" spans="18:19" ht="14.25">
      <c r="R5576" s="4"/>
      <c r="S5576" s="4"/>
    </row>
    <row r="5577" spans="18:21" ht="14.25">
      <c r="R5577" s="1"/>
      <c r="S5577" s="1"/>
      <c r="T5577" s="1"/>
      <c r="U5577" s="1"/>
    </row>
    <row r="5578" spans="18:21" ht="18">
      <c r="R5578" s="9">
        <f>IF(N5562+N5563+N5564+N5565+N5566+N5567+N5568+N5569+N5570+N5571+M5575+M5576&gt;24,0,8)</f>
        <v>8</v>
      </c>
      <c r="S5578" s="1"/>
      <c r="T5578" s="1"/>
      <c r="U5578" s="1"/>
    </row>
    <row r="5579" spans="18:21" ht="15">
      <c r="R5579" s="10"/>
      <c r="S5579" s="10"/>
      <c r="T5579" s="10"/>
      <c r="U5579" s="11"/>
    </row>
    <row r="5581" spans="18:21" ht="14.25">
      <c r="R5581" s="1"/>
      <c r="S5581" s="1"/>
      <c r="T5581" s="1"/>
      <c r="U5581" s="1"/>
    </row>
    <row r="5582" spans="18:21" ht="14.25">
      <c r="R5582" s="1"/>
      <c r="S5582" s="1"/>
      <c r="T5582" s="1"/>
      <c r="U5582" s="1"/>
    </row>
    <row r="5583" spans="18:21" ht="14.25">
      <c r="R5583" s="1"/>
      <c r="S5583" s="1"/>
      <c r="T5583" s="1"/>
      <c r="U5583" s="1"/>
    </row>
    <row r="5584" spans="18:21" ht="14.25">
      <c r="R5584" s="1"/>
      <c r="S5584" s="1"/>
      <c r="T5584" s="1"/>
      <c r="U5584" s="1"/>
    </row>
    <row r="5585" spans="18:21" ht="14.25">
      <c r="R5585" s="1"/>
      <c r="S5585" s="1"/>
      <c r="T5585" s="1"/>
      <c r="U5585" s="1"/>
    </row>
    <row r="5586" spans="18:21" ht="14.25">
      <c r="R5586" s="1"/>
      <c r="S5586" s="2"/>
      <c r="T5586" s="3"/>
      <c r="U5586" s="3"/>
    </row>
    <row r="5587" spans="18:21" ht="14.25">
      <c r="R5587" s="1"/>
      <c r="S5587" s="57" t="s">
        <v>59</v>
      </c>
      <c r="T5587" s="58"/>
      <c r="U5587" s="58"/>
    </row>
    <row r="5588" spans="18:21" ht="14.25">
      <c r="R5588" s="1"/>
      <c r="S5588" s="59" t="s">
        <v>50</v>
      </c>
      <c r="T5588" s="60"/>
      <c r="U5588" s="60"/>
    </row>
    <row r="5589" spans="18:20" ht="14.25">
      <c r="R5589" s="1"/>
      <c r="S5589" s="12" t="s">
        <v>63</v>
      </c>
      <c r="T5589" s="13"/>
    </row>
    <row r="5590" spans="18:21" ht="14.25">
      <c r="R5590" s="1"/>
      <c r="S5590" s="61" t="s">
        <v>64</v>
      </c>
      <c r="T5590" s="60"/>
      <c r="U5590" s="60"/>
    </row>
    <row r="5591" spans="18:21" ht="14.25">
      <c r="R5591" s="4"/>
      <c r="S5591" s="14"/>
      <c r="T5591" s="1"/>
      <c r="U5591" s="1"/>
    </row>
    <row r="5592" spans="18:21" ht="14.25">
      <c r="R5592" s="1"/>
      <c r="S5592" s="1"/>
      <c r="T5592" s="1"/>
      <c r="U5592" s="1"/>
    </row>
    <row r="5593" spans="18:21" ht="14.25">
      <c r="R5593" s="1"/>
      <c r="S5593" s="1"/>
      <c r="T5593" s="1"/>
      <c r="U5593" s="1"/>
    </row>
    <row r="5594" spans="18:21" ht="14.25">
      <c r="R5594" s="1"/>
      <c r="S5594" s="1"/>
      <c r="T5594" s="1"/>
      <c r="U5594" s="1"/>
    </row>
    <row r="5595" spans="18:21" ht="14.25">
      <c r="R5595" s="1"/>
      <c r="S5595" s="1"/>
      <c r="T5595" s="1"/>
      <c r="U5595" s="1"/>
    </row>
    <row r="5596" spans="18:21" ht="14.25">
      <c r="R5596" s="1"/>
      <c r="S5596" s="1"/>
      <c r="T5596" s="1"/>
      <c r="U5596" s="1"/>
    </row>
    <row r="5597" spans="18:21" ht="14.25">
      <c r="R5597" s="1"/>
      <c r="S5597" s="1"/>
      <c r="T5597" s="1"/>
      <c r="U5597" s="1"/>
    </row>
    <row r="5598" spans="18:21" ht="14.25">
      <c r="R5598" s="1"/>
      <c r="S5598" s="1"/>
      <c r="T5598" s="1"/>
      <c r="U5598" s="1"/>
    </row>
    <row r="5599" spans="18:21" ht="14.25">
      <c r="R5599" s="1"/>
      <c r="S5599" s="1"/>
      <c r="T5599" s="1"/>
      <c r="U5599" s="1"/>
    </row>
    <row r="5600" spans="18:21" ht="14.25">
      <c r="R5600" s="1"/>
      <c r="S5600" s="1"/>
      <c r="T5600" s="1"/>
      <c r="U5600" s="1"/>
    </row>
    <row r="5601" spans="18:21" ht="14.25">
      <c r="R5601" s="1"/>
      <c r="S5601" s="1"/>
      <c r="T5601" s="1"/>
      <c r="U5601" s="1"/>
    </row>
    <row r="5602" spans="18:21" ht="14.25">
      <c r="R5602" s="7"/>
      <c r="S5602" s="7"/>
      <c r="T5602" s="7"/>
      <c r="U5602" s="7"/>
    </row>
    <row r="5603" spans="18:21" ht="14.25">
      <c r="R5603" s="1"/>
      <c r="S5603" s="1"/>
      <c r="T5603" s="1"/>
      <c r="U5603" s="1"/>
    </row>
    <row r="5604" spans="18:21" ht="14.25">
      <c r="R5604" s="1"/>
      <c r="S5604" s="1"/>
      <c r="T5604" s="1"/>
      <c r="U5604" s="1"/>
    </row>
    <row r="5605" spans="18:21" ht="14.25">
      <c r="R5605" s="1"/>
      <c r="S5605" s="1"/>
      <c r="T5605" s="1"/>
      <c r="U5605" s="1"/>
    </row>
    <row r="5606" spans="18:21" ht="14.25">
      <c r="R5606" s="4"/>
      <c r="S5606" s="4"/>
      <c r="T5606" s="4"/>
      <c r="U5606" s="4"/>
    </row>
    <row r="5607" spans="18:19" ht="14.25">
      <c r="R5607" s="4"/>
      <c r="S5607" s="4"/>
    </row>
    <row r="5608" spans="18:21" ht="14.25">
      <c r="R5608" s="1"/>
      <c r="S5608" s="1"/>
      <c r="T5608" s="1"/>
      <c r="U5608" s="1"/>
    </row>
    <row r="5609" spans="18:21" ht="18">
      <c r="R5609" s="9">
        <f>IF(N5593+N5594+N5595+N5596+N5597+N5598+N5599+N5600+N5601+N5602+M5606+M5607&gt;24,0,8)</f>
        <v>8</v>
      </c>
      <c r="S5609" s="1"/>
      <c r="T5609" s="1"/>
      <c r="U5609" s="1"/>
    </row>
    <row r="5610" spans="18:21" ht="15">
      <c r="R5610" s="10"/>
      <c r="S5610" s="10"/>
      <c r="T5610" s="10"/>
      <c r="U5610" s="11"/>
    </row>
    <row r="5612" spans="18:21" ht="14.25">
      <c r="R5612" s="1"/>
      <c r="S5612" s="1"/>
      <c r="T5612" s="1"/>
      <c r="U5612" s="1"/>
    </row>
    <row r="5613" spans="18:21" ht="14.25">
      <c r="R5613" s="1"/>
      <c r="S5613" s="1"/>
      <c r="T5613" s="1"/>
      <c r="U5613" s="1"/>
    </row>
    <row r="5614" spans="18:21" ht="14.25">
      <c r="R5614" s="1"/>
      <c r="S5614" s="1"/>
      <c r="T5614" s="1"/>
      <c r="U5614" s="1"/>
    </row>
    <row r="5615" spans="18:21" ht="14.25">
      <c r="R5615" s="1"/>
      <c r="S5615" s="1"/>
      <c r="T5615" s="1"/>
      <c r="U5615" s="1"/>
    </row>
    <row r="5616" spans="18:21" ht="14.25">
      <c r="R5616" s="1"/>
      <c r="S5616" s="1"/>
      <c r="T5616" s="1"/>
      <c r="U5616" s="1"/>
    </row>
    <row r="5617" spans="18:21" ht="14.25">
      <c r="R5617" s="1"/>
      <c r="S5617" s="2"/>
      <c r="T5617" s="3"/>
      <c r="U5617" s="3"/>
    </row>
    <row r="5618" spans="18:21" ht="14.25">
      <c r="R5618" s="1"/>
      <c r="S5618" s="57" t="s">
        <v>59</v>
      </c>
      <c r="T5618" s="58"/>
      <c r="U5618" s="58"/>
    </row>
    <row r="5619" spans="18:21" ht="14.25">
      <c r="R5619" s="1"/>
      <c r="S5619" s="59" t="s">
        <v>50</v>
      </c>
      <c r="T5619" s="60"/>
      <c r="U5619" s="60"/>
    </row>
    <row r="5620" spans="18:20" ht="14.25">
      <c r="R5620" s="1"/>
      <c r="S5620" s="12" t="s">
        <v>63</v>
      </c>
      <c r="T5620" s="13"/>
    </row>
    <row r="5621" spans="18:21" ht="14.25">
      <c r="R5621" s="1"/>
      <c r="S5621" s="61" t="s">
        <v>64</v>
      </c>
      <c r="T5621" s="60"/>
      <c r="U5621" s="60"/>
    </row>
    <row r="5622" spans="18:21" ht="14.25">
      <c r="R5622" s="4"/>
      <c r="S5622" s="14"/>
      <c r="T5622" s="1"/>
      <c r="U5622" s="1"/>
    </row>
    <row r="5623" spans="18:21" ht="14.25">
      <c r="R5623" s="1"/>
      <c r="S5623" s="1"/>
      <c r="T5623" s="1"/>
      <c r="U5623" s="1"/>
    </row>
    <row r="5624" spans="18:21" ht="14.25">
      <c r="R5624" s="1"/>
      <c r="S5624" s="1"/>
      <c r="T5624" s="1"/>
      <c r="U5624" s="1"/>
    </row>
    <row r="5625" spans="18:21" ht="14.25">
      <c r="R5625" s="1"/>
      <c r="S5625" s="1"/>
      <c r="T5625" s="1"/>
      <c r="U5625" s="1"/>
    </row>
    <row r="5626" spans="18:21" ht="14.25">
      <c r="R5626" s="1"/>
      <c r="S5626" s="1"/>
      <c r="T5626" s="1"/>
      <c r="U5626" s="1"/>
    </row>
    <row r="5627" spans="18:21" ht="14.25">
      <c r="R5627" s="1"/>
      <c r="S5627" s="1"/>
      <c r="T5627" s="1"/>
      <c r="U5627" s="1"/>
    </row>
    <row r="5628" spans="18:21" ht="14.25">
      <c r="R5628" s="1"/>
      <c r="S5628" s="1"/>
      <c r="T5628" s="1"/>
      <c r="U5628" s="1"/>
    </row>
    <row r="5629" spans="18:21" ht="14.25">
      <c r="R5629" s="1"/>
      <c r="S5629" s="1"/>
      <c r="T5629" s="1"/>
      <c r="U5629" s="1"/>
    </row>
    <row r="5630" spans="18:21" ht="14.25">
      <c r="R5630" s="1"/>
      <c r="S5630" s="1"/>
      <c r="T5630" s="1"/>
      <c r="U5630" s="1"/>
    </row>
    <row r="5631" spans="18:21" ht="14.25">
      <c r="R5631" s="1"/>
      <c r="S5631" s="1"/>
      <c r="T5631" s="1"/>
      <c r="U5631" s="1"/>
    </row>
    <row r="5632" spans="18:21" ht="14.25">
      <c r="R5632" s="1"/>
      <c r="S5632" s="1"/>
      <c r="T5632" s="1"/>
      <c r="U5632" s="1"/>
    </row>
    <row r="5633" spans="18:21" ht="14.25">
      <c r="R5633" s="7"/>
      <c r="S5633" s="7"/>
      <c r="T5633" s="7"/>
      <c r="U5633" s="7"/>
    </row>
    <row r="5634" spans="18:21" ht="14.25">
      <c r="R5634" s="1"/>
      <c r="S5634" s="1"/>
      <c r="T5634" s="1"/>
      <c r="U5634" s="1"/>
    </row>
    <row r="5635" spans="18:21" ht="14.25">
      <c r="R5635" s="1"/>
      <c r="S5635" s="1"/>
      <c r="T5635" s="1"/>
      <c r="U5635" s="1"/>
    </row>
    <row r="5636" spans="18:21" ht="14.25">
      <c r="R5636" s="1"/>
      <c r="S5636" s="1"/>
      <c r="T5636" s="1"/>
      <c r="U5636" s="1"/>
    </row>
    <row r="5637" spans="18:21" ht="14.25">
      <c r="R5637" s="4"/>
      <c r="S5637" s="4"/>
      <c r="T5637" s="4"/>
      <c r="U5637" s="4"/>
    </row>
    <row r="5638" spans="18:19" ht="14.25">
      <c r="R5638" s="4"/>
      <c r="S5638" s="4"/>
    </row>
    <row r="5639" spans="18:21" ht="14.25">
      <c r="R5639" s="1"/>
      <c r="S5639" s="1"/>
      <c r="T5639" s="1"/>
      <c r="U5639" s="1"/>
    </row>
    <row r="5640" spans="18:21" ht="18">
      <c r="R5640" s="9">
        <f>IF(N5624+N5625+N5626+N5627+N5628+N5629+N5630+N5631+N5632+N5633+M5637+M5638&gt;24,0,8)</f>
        <v>8</v>
      </c>
      <c r="S5640" s="1"/>
      <c r="T5640" s="1"/>
      <c r="U5640" s="1"/>
    </row>
    <row r="5641" spans="18:21" ht="15">
      <c r="R5641" s="10"/>
      <c r="S5641" s="10"/>
      <c r="T5641" s="10"/>
      <c r="U5641" s="11"/>
    </row>
    <row r="5643" spans="18:21" ht="14.25">
      <c r="R5643" s="1"/>
      <c r="S5643" s="1"/>
      <c r="T5643" s="1"/>
      <c r="U5643" s="1"/>
    </row>
    <row r="5644" spans="18:21" ht="14.25">
      <c r="R5644" s="1"/>
      <c r="S5644" s="1"/>
      <c r="T5644" s="1"/>
      <c r="U5644" s="1"/>
    </row>
    <row r="5645" spans="18:21" ht="14.25">
      <c r="R5645" s="1"/>
      <c r="S5645" s="1"/>
      <c r="T5645" s="1"/>
      <c r="U5645" s="1"/>
    </row>
    <row r="5646" spans="18:21" ht="14.25">
      <c r="R5646" s="1"/>
      <c r="S5646" s="1"/>
      <c r="T5646" s="1"/>
      <c r="U5646" s="1"/>
    </row>
    <row r="5647" spans="18:21" ht="14.25">
      <c r="R5647" s="1"/>
      <c r="S5647" s="1"/>
      <c r="T5647" s="1"/>
      <c r="U5647" s="1"/>
    </row>
    <row r="5648" spans="18:21" ht="14.25">
      <c r="R5648" s="1"/>
      <c r="S5648" s="2"/>
      <c r="T5648" s="3"/>
      <c r="U5648" s="3"/>
    </row>
    <row r="5649" spans="18:21" ht="14.25">
      <c r="R5649" s="1"/>
      <c r="S5649" s="57" t="s">
        <v>59</v>
      </c>
      <c r="T5649" s="58"/>
      <c r="U5649" s="58"/>
    </row>
    <row r="5650" spans="18:21" ht="14.25">
      <c r="R5650" s="1"/>
      <c r="S5650" s="59" t="s">
        <v>50</v>
      </c>
      <c r="T5650" s="60"/>
      <c r="U5650" s="60"/>
    </row>
    <row r="5651" spans="18:20" ht="14.25">
      <c r="R5651" s="1"/>
      <c r="S5651" s="12" t="s">
        <v>63</v>
      </c>
      <c r="T5651" s="13"/>
    </row>
    <row r="5652" spans="18:21" ht="14.25">
      <c r="R5652" s="1"/>
      <c r="S5652" s="61" t="s">
        <v>64</v>
      </c>
      <c r="T5652" s="60"/>
      <c r="U5652" s="60"/>
    </row>
    <row r="5653" spans="18:21" ht="14.25">
      <c r="R5653" s="4"/>
      <c r="S5653" s="14"/>
      <c r="T5653" s="1"/>
      <c r="U5653" s="1"/>
    </row>
    <row r="5654" spans="18:21" ht="14.25">
      <c r="R5654" s="1"/>
      <c r="S5654" s="1"/>
      <c r="T5654" s="1"/>
      <c r="U5654" s="1"/>
    </row>
    <row r="5655" spans="18:21" ht="14.25">
      <c r="R5655" s="1"/>
      <c r="S5655" s="1"/>
      <c r="T5655" s="1"/>
      <c r="U5655" s="1"/>
    </row>
    <row r="5656" spans="18:21" ht="14.25">
      <c r="R5656" s="1"/>
      <c r="S5656" s="1"/>
      <c r="T5656" s="1"/>
      <c r="U5656" s="1"/>
    </row>
    <row r="5657" spans="18:21" ht="14.25">
      <c r="R5657" s="1"/>
      <c r="S5657" s="1"/>
      <c r="T5657" s="1"/>
      <c r="U5657" s="1"/>
    </row>
    <row r="5658" spans="18:21" ht="14.25">
      <c r="R5658" s="1"/>
      <c r="S5658" s="1"/>
      <c r="T5658" s="1"/>
      <c r="U5658" s="1"/>
    </row>
    <row r="5659" spans="18:21" ht="14.25">
      <c r="R5659" s="1"/>
      <c r="S5659" s="1"/>
      <c r="T5659" s="1"/>
      <c r="U5659" s="1"/>
    </row>
    <row r="5660" spans="18:21" ht="14.25">
      <c r="R5660" s="1"/>
      <c r="S5660" s="1"/>
      <c r="T5660" s="1"/>
      <c r="U5660" s="1"/>
    </row>
    <row r="5661" spans="18:21" ht="14.25">
      <c r="R5661" s="1"/>
      <c r="S5661" s="1"/>
      <c r="T5661" s="1"/>
      <c r="U5661" s="1"/>
    </row>
    <row r="5662" spans="18:21" ht="14.25">
      <c r="R5662" s="1"/>
      <c r="S5662" s="1"/>
      <c r="T5662" s="1"/>
      <c r="U5662" s="1"/>
    </row>
    <row r="5663" spans="18:21" ht="14.25">
      <c r="R5663" s="1"/>
      <c r="S5663" s="1"/>
      <c r="T5663" s="1"/>
      <c r="U5663" s="1"/>
    </row>
    <row r="5664" spans="18:21" ht="14.25">
      <c r="R5664" s="7"/>
      <c r="S5664" s="7"/>
      <c r="T5664" s="7"/>
      <c r="U5664" s="7"/>
    </row>
    <row r="5665" spans="18:21" ht="14.25">
      <c r="R5665" s="1"/>
      <c r="S5665" s="1"/>
      <c r="T5665" s="1"/>
      <c r="U5665" s="1"/>
    </row>
    <row r="5666" spans="18:21" ht="14.25">
      <c r="R5666" s="1"/>
      <c r="S5666" s="1"/>
      <c r="T5666" s="1"/>
      <c r="U5666" s="1"/>
    </row>
    <row r="5667" spans="18:21" ht="14.25">
      <c r="R5667" s="1"/>
      <c r="S5667" s="1"/>
      <c r="T5667" s="1"/>
      <c r="U5667" s="1"/>
    </row>
    <row r="5668" spans="18:21" ht="14.25">
      <c r="R5668" s="4"/>
      <c r="S5668" s="4"/>
      <c r="T5668" s="4"/>
      <c r="U5668" s="4"/>
    </row>
    <row r="5669" spans="18:19" ht="14.25">
      <c r="R5669" s="4"/>
      <c r="S5669" s="4"/>
    </row>
    <row r="5670" spans="18:21" ht="14.25">
      <c r="R5670" s="1"/>
      <c r="S5670" s="1"/>
      <c r="T5670" s="1"/>
      <c r="U5670" s="1"/>
    </row>
    <row r="5671" spans="18:21" ht="18">
      <c r="R5671" s="9">
        <f>IF(N5655+N5656+N5657+N5658+N5659+N5660+N5661+N5662+N5663+N5664+M5668+M5669&gt;24,0,8)</f>
        <v>8</v>
      </c>
      <c r="S5671" s="1"/>
      <c r="T5671" s="1"/>
      <c r="U5671" s="1"/>
    </row>
    <row r="5672" spans="18:21" ht="15">
      <c r="R5672" s="10"/>
      <c r="S5672" s="10"/>
      <c r="T5672" s="10"/>
      <c r="U5672" s="11"/>
    </row>
    <row r="5674" spans="18:21" ht="14.25">
      <c r="R5674" s="1"/>
      <c r="S5674" s="1"/>
      <c r="T5674" s="1"/>
      <c r="U5674" s="1"/>
    </row>
    <row r="5675" spans="18:21" ht="14.25">
      <c r="R5675" s="1"/>
      <c r="S5675" s="1"/>
      <c r="T5675" s="1"/>
      <c r="U5675" s="1"/>
    </row>
    <row r="5676" spans="18:21" ht="14.25">
      <c r="R5676" s="1"/>
      <c r="S5676" s="1"/>
      <c r="T5676" s="1"/>
      <c r="U5676" s="1"/>
    </row>
    <row r="5677" spans="18:21" ht="14.25">
      <c r="R5677" s="1"/>
      <c r="S5677" s="1"/>
      <c r="T5677" s="1"/>
      <c r="U5677" s="1"/>
    </row>
    <row r="5678" spans="18:21" ht="14.25">
      <c r="R5678" s="1"/>
      <c r="S5678" s="1"/>
      <c r="T5678" s="1"/>
      <c r="U5678" s="1"/>
    </row>
    <row r="5679" spans="18:21" ht="14.25">
      <c r="R5679" s="1"/>
      <c r="S5679" s="2"/>
      <c r="T5679" s="3"/>
      <c r="U5679" s="3"/>
    </row>
    <row r="5680" spans="18:21" ht="14.25">
      <c r="R5680" s="1"/>
      <c r="S5680" s="57" t="s">
        <v>59</v>
      </c>
      <c r="T5680" s="58"/>
      <c r="U5680" s="58"/>
    </row>
    <row r="5681" spans="18:21" ht="14.25">
      <c r="R5681" s="1"/>
      <c r="S5681" s="59" t="s">
        <v>50</v>
      </c>
      <c r="T5681" s="60"/>
      <c r="U5681" s="60"/>
    </row>
    <row r="5682" spans="18:20" ht="14.25">
      <c r="R5682" s="1"/>
      <c r="S5682" s="12" t="s">
        <v>63</v>
      </c>
      <c r="T5682" s="13"/>
    </row>
    <row r="5683" spans="18:21" ht="14.25">
      <c r="R5683" s="1"/>
      <c r="S5683" s="61" t="s">
        <v>64</v>
      </c>
      <c r="T5683" s="60"/>
      <c r="U5683" s="60"/>
    </row>
    <row r="5684" spans="18:21" ht="14.25">
      <c r="R5684" s="4"/>
      <c r="S5684" s="14"/>
      <c r="T5684" s="1"/>
      <c r="U5684" s="1"/>
    </row>
    <row r="5685" spans="18:21" ht="14.25">
      <c r="R5685" s="1"/>
      <c r="S5685" s="1"/>
      <c r="T5685" s="1"/>
      <c r="U5685" s="1"/>
    </row>
    <row r="5686" spans="18:21" ht="14.25">
      <c r="R5686" s="1"/>
      <c r="S5686" s="1"/>
      <c r="T5686" s="1"/>
      <c r="U5686" s="1"/>
    </row>
    <row r="5687" spans="18:21" ht="14.25">
      <c r="R5687" s="1"/>
      <c r="S5687" s="1"/>
      <c r="T5687" s="1"/>
      <c r="U5687" s="1"/>
    </row>
    <row r="5688" spans="18:21" ht="14.25">
      <c r="R5688" s="1"/>
      <c r="S5688" s="1"/>
      <c r="T5688" s="1"/>
      <c r="U5688" s="1"/>
    </row>
    <row r="5689" spans="18:21" ht="14.25">
      <c r="R5689" s="1"/>
      <c r="S5689" s="1"/>
      <c r="T5689" s="1"/>
      <c r="U5689" s="1"/>
    </row>
    <row r="5690" spans="18:21" ht="14.25">
      <c r="R5690" s="1"/>
      <c r="S5690" s="1"/>
      <c r="T5690" s="1"/>
      <c r="U5690" s="1"/>
    </row>
    <row r="5691" spans="18:21" ht="14.25">
      <c r="R5691" s="1"/>
      <c r="S5691" s="1"/>
      <c r="T5691" s="1"/>
      <c r="U5691" s="1"/>
    </row>
    <row r="5692" spans="18:21" ht="14.25">
      <c r="R5692" s="1"/>
      <c r="S5692" s="1"/>
      <c r="T5692" s="1"/>
      <c r="U5692" s="1"/>
    </row>
    <row r="5693" spans="18:21" ht="14.25">
      <c r="R5693" s="1"/>
      <c r="S5693" s="1"/>
      <c r="T5693" s="1"/>
      <c r="U5693" s="1"/>
    </row>
    <row r="5694" spans="18:21" ht="14.25">
      <c r="R5694" s="1"/>
      <c r="S5694" s="1"/>
      <c r="T5694" s="1"/>
      <c r="U5694" s="1"/>
    </row>
    <row r="5695" spans="18:21" ht="14.25">
      <c r="R5695" s="7"/>
      <c r="S5695" s="7"/>
      <c r="T5695" s="7"/>
      <c r="U5695" s="7"/>
    </row>
    <row r="5696" spans="18:21" ht="14.25">
      <c r="R5696" s="1"/>
      <c r="S5696" s="1"/>
      <c r="T5696" s="1"/>
      <c r="U5696" s="1"/>
    </row>
    <row r="5697" spans="18:21" ht="14.25">
      <c r="R5697" s="1"/>
      <c r="S5697" s="1"/>
      <c r="T5697" s="1"/>
      <c r="U5697" s="1"/>
    </row>
    <row r="5698" spans="18:21" ht="14.25">
      <c r="R5698" s="1"/>
      <c r="S5698" s="1"/>
      <c r="T5698" s="1"/>
      <c r="U5698" s="1"/>
    </row>
    <row r="5699" spans="18:21" ht="14.25">
      <c r="R5699" s="4"/>
      <c r="S5699" s="4"/>
      <c r="T5699" s="4"/>
      <c r="U5699" s="4"/>
    </row>
    <row r="5700" spans="18:19" ht="14.25">
      <c r="R5700" s="4"/>
      <c r="S5700" s="4"/>
    </row>
    <row r="5701" spans="18:21" ht="14.25">
      <c r="R5701" s="1"/>
      <c r="S5701" s="1"/>
      <c r="T5701" s="1"/>
      <c r="U5701" s="1"/>
    </row>
    <row r="5702" spans="18:21" ht="18">
      <c r="R5702" s="9">
        <f>IF(N5686+N5687+N5688+N5689+N5690+N5691+N5692+N5693+N5694+N5695+M5699+M5700&gt;24,0,8)</f>
        <v>8</v>
      </c>
      <c r="S5702" s="1"/>
      <c r="T5702" s="1"/>
      <c r="U5702" s="1"/>
    </row>
    <row r="5703" spans="18:21" ht="15">
      <c r="R5703" s="10"/>
      <c r="S5703" s="10"/>
      <c r="T5703" s="10"/>
      <c r="U5703" s="11"/>
    </row>
    <row r="5705" spans="18:21" ht="14.25">
      <c r="R5705" s="1"/>
      <c r="S5705" s="1"/>
      <c r="T5705" s="1"/>
      <c r="U5705" s="1"/>
    </row>
    <row r="5706" spans="18:21" ht="14.25">
      <c r="R5706" s="1"/>
      <c r="S5706" s="1"/>
      <c r="T5706" s="1"/>
      <c r="U5706" s="1"/>
    </row>
    <row r="5707" spans="18:21" ht="14.25">
      <c r="R5707" s="1"/>
      <c r="S5707" s="1"/>
      <c r="T5707" s="1"/>
      <c r="U5707" s="1"/>
    </row>
    <row r="5708" spans="18:21" ht="14.25">
      <c r="R5708" s="1"/>
      <c r="S5708" s="1"/>
      <c r="T5708" s="1"/>
      <c r="U5708" s="1"/>
    </row>
    <row r="5709" spans="18:21" ht="14.25">
      <c r="R5709" s="1"/>
      <c r="S5709" s="1"/>
      <c r="T5709" s="1"/>
      <c r="U5709" s="1"/>
    </row>
    <row r="5710" spans="18:21" ht="14.25">
      <c r="R5710" s="1"/>
      <c r="S5710" s="2"/>
      <c r="T5710" s="3"/>
      <c r="U5710" s="3"/>
    </row>
    <row r="5711" spans="18:21" ht="14.25">
      <c r="R5711" s="1"/>
      <c r="S5711" s="57" t="s">
        <v>59</v>
      </c>
      <c r="T5711" s="58"/>
      <c r="U5711" s="58"/>
    </row>
    <row r="5712" spans="18:21" ht="14.25">
      <c r="R5712" s="1"/>
      <c r="S5712" s="59" t="s">
        <v>50</v>
      </c>
      <c r="T5712" s="60"/>
      <c r="U5712" s="60"/>
    </row>
    <row r="5713" spans="18:20" ht="14.25">
      <c r="R5713" s="1"/>
      <c r="S5713" s="12" t="s">
        <v>63</v>
      </c>
      <c r="T5713" s="13"/>
    </row>
    <row r="5714" spans="18:21" ht="14.25">
      <c r="R5714" s="1"/>
      <c r="S5714" s="61" t="s">
        <v>64</v>
      </c>
      <c r="T5714" s="60"/>
      <c r="U5714" s="60"/>
    </row>
    <row r="5715" spans="18:21" ht="14.25">
      <c r="R5715" s="4"/>
      <c r="S5715" s="14"/>
      <c r="T5715" s="1"/>
      <c r="U5715" s="1"/>
    </row>
    <row r="5716" spans="18:21" ht="14.25">
      <c r="R5716" s="1"/>
      <c r="S5716" s="1"/>
      <c r="T5716" s="1"/>
      <c r="U5716" s="1"/>
    </row>
    <row r="5717" spans="18:21" ht="14.25">
      <c r="R5717" s="1"/>
      <c r="S5717" s="1"/>
      <c r="T5717" s="1"/>
      <c r="U5717" s="1"/>
    </row>
    <row r="5718" spans="18:21" ht="14.25">
      <c r="R5718" s="1"/>
      <c r="S5718" s="1"/>
      <c r="T5718" s="1"/>
      <c r="U5718" s="1"/>
    </row>
    <row r="5719" spans="18:21" ht="14.25">
      <c r="R5719" s="1"/>
      <c r="S5719" s="1"/>
      <c r="T5719" s="1"/>
      <c r="U5719" s="1"/>
    </row>
    <row r="5720" spans="18:21" ht="14.25">
      <c r="R5720" s="1"/>
      <c r="S5720" s="1"/>
      <c r="T5720" s="1"/>
      <c r="U5720" s="1"/>
    </row>
    <row r="5721" spans="18:21" ht="14.25">
      <c r="R5721" s="1"/>
      <c r="S5721" s="1"/>
      <c r="T5721" s="1"/>
      <c r="U5721" s="1"/>
    </row>
    <row r="5722" spans="18:21" ht="14.25">
      <c r="R5722" s="1"/>
      <c r="S5722" s="1"/>
      <c r="T5722" s="1"/>
      <c r="U5722" s="1"/>
    </row>
    <row r="5723" spans="18:21" ht="14.25">
      <c r="R5723" s="1"/>
      <c r="S5723" s="1"/>
      <c r="T5723" s="1"/>
      <c r="U5723" s="1"/>
    </row>
    <row r="5724" spans="18:21" ht="14.25">
      <c r="R5724" s="1"/>
      <c r="S5724" s="1"/>
      <c r="T5724" s="1"/>
      <c r="U5724" s="1"/>
    </row>
    <row r="5725" spans="18:21" ht="14.25">
      <c r="R5725" s="1"/>
      <c r="S5725" s="1"/>
      <c r="T5725" s="1"/>
      <c r="U5725" s="1"/>
    </row>
    <row r="5726" spans="18:21" ht="14.25">
      <c r="R5726" s="7"/>
      <c r="S5726" s="7"/>
      <c r="T5726" s="7"/>
      <c r="U5726" s="7"/>
    </row>
    <row r="5727" spans="18:21" ht="14.25">
      <c r="R5727" s="1"/>
      <c r="S5727" s="1"/>
      <c r="T5727" s="1"/>
      <c r="U5727" s="1"/>
    </row>
    <row r="5728" spans="18:21" ht="14.25">
      <c r="R5728" s="1"/>
      <c r="S5728" s="1"/>
      <c r="T5728" s="1"/>
      <c r="U5728" s="1"/>
    </row>
    <row r="5729" spans="18:21" ht="14.25">
      <c r="R5729" s="1"/>
      <c r="S5729" s="1"/>
      <c r="T5729" s="1"/>
      <c r="U5729" s="1"/>
    </row>
    <row r="5730" spans="18:21" ht="14.25">
      <c r="R5730" s="4"/>
      <c r="S5730" s="4"/>
      <c r="T5730" s="4"/>
      <c r="U5730" s="4"/>
    </row>
    <row r="5731" spans="18:19" ht="14.25">
      <c r="R5731" s="4"/>
      <c r="S5731" s="4"/>
    </row>
    <row r="5732" spans="18:21" ht="14.25">
      <c r="R5732" s="1"/>
      <c r="S5732" s="1"/>
      <c r="T5732" s="1"/>
      <c r="U5732" s="1"/>
    </row>
    <row r="5733" spans="18:21" ht="18">
      <c r="R5733" s="9">
        <f>IF(N5717+N5718+N5719+N5720+N5721+N5722+N5723+N5724+N5725+N5726+M5730+M5731&gt;24,0,8)</f>
        <v>8</v>
      </c>
      <c r="S5733" s="1"/>
      <c r="T5733" s="1"/>
      <c r="U5733" s="1"/>
    </row>
    <row r="5734" spans="18:21" ht="15">
      <c r="R5734" s="10"/>
      <c r="S5734" s="10"/>
      <c r="T5734" s="10"/>
      <c r="U5734" s="11"/>
    </row>
    <row r="5736" spans="18:21" ht="14.25">
      <c r="R5736" s="1"/>
      <c r="S5736" s="1"/>
      <c r="T5736" s="1"/>
      <c r="U5736" s="1"/>
    </row>
    <row r="5737" spans="18:21" ht="14.25">
      <c r="R5737" s="1"/>
      <c r="S5737" s="1"/>
      <c r="T5737" s="1"/>
      <c r="U5737" s="1"/>
    </row>
    <row r="5738" spans="18:21" ht="14.25">
      <c r="R5738" s="1"/>
      <c r="S5738" s="1"/>
      <c r="T5738" s="1"/>
      <c r="U5738" s="1"/>
    </row>
    <row r="5739" spans="18:21" ht="14.25">
      <c r="R5739" s="1"/>
      <c r="S5739" s="1"/>
      <c r="T5739" s="1"/>
      <c r="U5739" s="1"/>
    </row>
    <row r="5740" spans="18:21" ht="14.25">
      <c r="R5740" s="1"/>
      <c r="S5740" s="1"/>
      <c r="T5740" s="1"/>
      <c r="U5740" s="1"/>
    </row>
    <row r="5741" spans="18:21" ht="14.25">
      <c r="R5741" s="1"/>
      <c r="S5741" s="2"/>
      <c r="T5741" s="3"/>
      <c r="U5741" s="3"/>
    </row>
    <row r="5742" spans="18:21" ht="14.25">
      <c r="R5742" s="1"/>
      <c r="S5742" s="57" t="s">
        <v>59</v>
      </c>
      <c r="T5742" s="58"/>
      <c r="U5742" s="58"/>
    </row>
    <row r="5743" spans="18:21" ht="14.25">
      <c r="R5743" s="1"/>
      <c r="S5743" s="59" t="s">
        <v>50</v>
      </c>
      <c r="T5743" s="60"/>
      <c r="U5743" s="60"/>
    </row>
    <row r="5744" spans="18:20" ht="14.25">
      <c r="R5744" s="1"/>
      <c r="S5744" s="12" t="s">
        <v>63</v>
      </c>
      <c r="T5744" s="13"/>
    </row>
    <row r="5745" spans="18:21" ht="14.25">
      <c r="R5745" s="1"/>
      <c r="S5745" s="61" t="s">
        <v>64</v>
      </c>
      <c r="T5745" s="60"/>
      <c r="U5745" s="60"/>
    </row>
    <row r="5746" spans="18:21" ht="14.25">
      <c r="R5746" s="4"/>
      <c r="S5746" s="14"/>
      <c r="T5746" s="1"/>
      <c r="U5746" s="1"/>
    </row>
    <row r="5747" spans="18:21" ht="14.25">
      <c r="R5747" s="1"/>
      <c r="S5747" s="1"/>
      <c r="T5747" s="1"/>
      <c r="U5747" s="1"/>
    </row>
    <row r="5748" spans="18:21" ht="14.25">
      <c r="R5748" s="1"/>
      <c r="S5748" s="1"/>
      <c r="T5748" s="1"/>
      <c r="U5748" s="1"/>
    </row>
    <row r="5749" spans="18:21" ht="14.25">
      <c r="R5749" s="1"/>
      <c r="S5749" s="1"/>
      <c r="T5749" s="1"/>
      <c r="U5749" s="1"/>
    </row>
    <row r="5750" spans="18:21" ht="14.25">
      <c r="R5750" s="1"/>
      <c r="S5750" s="1"/>
      <c r="T5750" s="1"/>
      <c r="U5750" s="1"/>
    </row>
    <row r="5751" spans="18:21" ht="14.25">
      <c r="R5751" s="1"/>
      <c r="S5751" s="1"/>
      <c r="T5751" s="1"/>
      <c r="U5751" s="1"/>
    </row>
    <row r="5752" spans="18:21" ht="14.25">
      <c r="R5752" s="1"/>
      <c r="S5752" s="1"/>
      <c r="T5752" s="1"/>
      <c r="U5752" s="1"/>
    </row>
    <row r="5753" spans="18:21" ht="14.25">
      <c r="R5753" s="1"/>
      <c r="S5753" s="1"/>
      <c r="T5753" s="1"/>
      <c r="U5753" s="1"/>
    </row>
    <row r="5754" spans="18:21" ht="14.25">
      <c r="R5754" s="1"/>
      <c r="S5754" s="1"/>
      <c r="T5754" s="1"/>
      <c r="U5754" s="1"/>
    </row>
    <row r="5755" spans="18:21" ht="14.25">
      <c r="R5755" s="1"/>
      <c r="S5755" s="1"/>
      <c r="T5755" s="1"/>
      <c r="U5755" s="1"/>
    </row>
    <row r="5756" spans="18:21" ht="14.25">
      <c r="R5756" s="1"/>
      <c r="S5756" s="1"/>
      <c r="T5756" s="1"/>
      <c r="U5756" s="1"/>
    </row>
    <row r="5757" spans="18:21" ht="14.25">
      <c r="R5757" s="7"/>
      <c r="S5757" s="7"/>
      <c r="T5757" s="7"/>
      <c r="U5757" s="7"/>
    </row>
    <row r="5758" spans="18:21" ht="14.25">
      <c r="R5758" s="1"/>
      <c r="S5758" s="1"/>
      <c r="T5758" s="1"/>
      <c r="U5758" s="1"/>
    </row>
    <row r="5759" spans="18:21" ht="14.25">
      <c r="R5759" s="1"/>
      <c r="S5759" s="1"/>
      <c r="T5759" s="1"/>
      <c r="U5759" s="1"/>
    </row>
    <row r="5760" spans="18:21" ht="14.25">
      <c r="R5760" s="1"/>
      <c r="S5760" s="1"/>
      <c r="T5760" s="1"/>
      <c r="U5760" s="1"/>
    </row>
    <row r="5761" spans="18:21" ht="14.25">
      <c r="R5761" s="4"/>
      <c r="S5761" s="4"/>
      <c r="T5761" s="4"/>
      <c r="U5761" s="4"/>
    </row>
    <row r="5762" spans="18:19" ht="14.25">
      <c r="R5762" s="4"/>
      <c r="S5762" s="4"/>
    </row>
    <row r="5763" spans="18:21" ht="14.25">
      <c r="R5763" s="1"/>
      <c r="S5763" s="1"/>
      <c r="T5763" s="1"/>
      <c r="U5763" s="1"/>
    </row>
    <row r="5764" spans="18:21" ht="18">
      <c r="R5764" s="9">
        <f>IF(N5748+N5749+N5750+N5751+N5752+N5753+N5754+N5755+N5756+N5757+M5761+M5762&gt;24,0,8)</f>
        <v>8</v>
      </c>
      <c r="S5764" s="1"/>
      <c r="T5764" s="1"/>
      <c r="U5764" s="1"/>
    </row>
    <row r="5765" spans="18:21" ht="15">
      <c r="R5765" s="10"/>
      <c r="S5765" s="10"/>
      <c r="T5765" s="10"/>
      <c r="U5765" s="11"/>
    </row>
    <row r="5767" spans="18:21" ht="14.25">
      <c r="R5767" s="1"/>
      <c r="S5767" s="1"/>
      <c r="T5767" s="1"/>
      <c r="U5767" s="1"/>
    </row>
    <row r="5768" spans="18:21" ht="14.25">
      <c r="R5768" s="1"/>
      <c r="S5768" s="1"/>
      <c r="T5768" s="1"/>
      <c r="U5768" s="1"/>
    </row>
    <row r="5769" spans="18:21" ht="14.25">
      <c r="R5769" s="1"/>
      <c r="S5769" s="1"/>
      <c r="T5769" s="1"/>
      <c r="U5769" s="1"/>
    </row>
    <row r="5770" spans="18:21" ht="14.25">
      <c r="R5770" s="1"/>
      <c r="S5770" s="1"/>
      <c r="T5770" s="1"/>
      <c r="U5770" s="1"/>
    </row>
    <row r="5771" spans="18:21" ht="14.25">
      <c r="R5771" s="1"/>
      <c r="S5771" s="1"/>
      <c r="T5771" s="1"/>
      <c r="U5771" s="1"/>
    </row>
    <row r="5772" spans="18:21" ht="14.25">
      <c r="R5772" s="1"/>
      <c r="S5772" s="2"/>
      <c r="T5772" s="3"/>
      <c r="U5772" s="3"/>
    </row>
    <row r="5773" spans="18:21" ht="14.25">
      <c r="R5773" s="1"/>
      <c r="S5773" s="57" t="s">
        <v>59</v>
      </c>
      <c r="T5773" s="58"/>
      <c r="U5773" s="58"/>
    </row>
    <row r="5774" spans="18:21" ht="14.25">
      <c r="R5774" s="1"/>
      <c r="S5774" s="59" t="s">
        <v>50</v>
      </c>
      <c r="T5774" s="60"/>
      <c r="U5774" s="60"/>
    </row>
    <row r="5775" spans="18:20" ht="14.25">
      <c r="R5775" s="1"/>
      <c r="S5775" s="12" t="s">
        <v>63</v>
      </c>
      <c r="T5775" s="13"/>
    </row>
    <row r="5776" spans="18:21" ht="14.25">
      <c r="R5776" s="1"/>
      <c r="S5776" s="61" t="s">
        <v>64</v>
      </c>
      <c r="T5776" s="60"/>
      <c r="U5776" s="60"/>
    </row>
    <row r="5777" spans="18:21" ht="14.25">
      <c r="R5777" s="4"/>
      <c r="S5777" s="14"/>
      <c r="T5777" s="1"/>
      <c r="U5777" s="1"/>
    </row>
    <row r="5778" spans="18:21" ht="14.25">
      <c r="R5778" s="1"/>
      <c r="S5778" s="1"/>
      <c r="T5778" s="1"/>
      <c r="U5778" s="1"/>
    </row>
    <row r="5779" spans="18:21" ht="14.25">
      <c r="R5779" s="1"/>
      <c r="S5779" s="1"/>
      <c r="T5779" s="1"/>
      <c r="U5779" s="1"/>
    </row>
    <row r="5780" spans="18:21" ht="14.25">
      <c r="R5780" s="1"/>
      <c r="S5780" s="1"/>
      <c r="T5780" s="1"/>
      <c r="U5780" s="1"/>
    </row>
    <row r="5781" spans="18:21" ht="14.25">
      <c r="R5781" s="1"/>
      <c r="S5781" s="1"/>
      <c r="T5781" s="1"/>
      <c r="U5781" s="1"/>
    </row>
    <row r="5782" spans="18:21" ht="14.25">
      <c r="R5782" s="1"/>
      <c r="S5782" s="1"/>
      <c r="T5782" s="1"/>
      <c r="U5782" s="1"/>
    </row>
    <row r="5783" spans="18:21" ht="14.25">
      <c r="R5783" s="1"/>
      <c r="S5783" s="1"/>
      <c r="T5783" s="1"/>
      <c r="U5783" s="1"/>
    </row>
    <row r="5784" spans="18:21" ht="14.25">
      <c r="R5784" s="1"/>
      <c r="S5784" s="1"/>
      <c r="T5784" s="1"/>
      <c r="U5784" s="1"/>
    </row>
    <row r="5785" spans="18:21" ht="14.25">
      <c r="R5785" s="1"/>
      <c r="S5785" s="1"/>
      <c r="T5785" s="1"/>
      <c r="U5785" s="1"/>
    </row>
    <row r="5786" spans="18:21" ht="14.25">
      <c r="R5786" s="1"/>
      <c r="S5786" s="1"/>
      <c r="T5786" s="1"/>
      <c r="U5786" s="1"/>
    </row>
    <row r="5787" spans="18:21" ht="14.25">
      <c r="R5787" s="1"/>
      <c r="S5787" s="1"/>
      <c r="T5787" s="1"/>
      <c r="U5787" s="1"/>
    </row>
    <row r="5788" spans="18:21" ht="14.25">
      <c r="R5788" s="7"/>
      <c r="S5788" s="7"/>
      <c r="T5788" s="7"/>
      <c r="U5788" s="7"/>
    </row>
    <row r="5789" spans="18:21" ht="14.25">
      <c r="R5789" s="1"/>
      <c r="S5789" s="1"/>
      <c r="T5789" s="1"/>
      <c r="U5789" s="1"/>
    </row>
    <row r="5790" spans="18:21" ht="14.25">
      <c r="R5790" s="1"/>
      <c r="S5790" s="1"/>
      <c r="T5790" s="1"/>
      <c r="U5790" s="1"/>
    </row>
    <row r="5791" spans="18:21" ht="14.25">
      <c r="R5791" s="1"/>
      <c r="S5791" s="1"/>
      <c r="T5791" s="1"/>
      <c r="U5791" s="1"/>
    </row>
    <row r="5792" spans="18:21" ht="14.25">
      <c r="R5792" s="4"/>
      <c r="S5792" s="4"/>
      <c r="T5792" s="4"/>
      <c r="U5792" s="4"/>
    </row>
    <row r="5793" spans="18:19" ht="14.25">
      <c r="R5793" s="4"/>
      <c r="S5793" s="4"/>
    </row>
    <row r="5794" spans="18:21" ht="14.25">
      <c r="R5794" s="1"/>
      <c r="S5794" s="1"/>
      <c r="T5794" s="1"/>
      <c r="U5794" s="1"/>
    </row>
    <row r="5795" spans="18:21" ht="18">
      <c r="R5795" s="9">
        <f>IF(N5779+N5780+N5781+N5782+N5783+N5784+N5785+N5786+N5787+N5788+M5792+M5793&gt;24,0,8)</f>
        <v>8</v>
      </c>
      <c r="S5795" s="1"/>
      <c r="T5795" s="1"/>
      <c r="U5795" s="1"/>
    </row>
    <row r="5796" spans="18:21" ht="15">
      <c r="R5796" s="10"/>
      <c r="S5796" s="10"/>
      <c r="T5796" s="10"/>
      <c r="U5796" s="11"/>
    </row>
    <row r="5798" spans="18:21" ht="14.25">
      <c r="R5798" s="1"/>
      <c r="S5798" s="1"/>
      <c r="T5798" s="1"/>
      <c r="U5798" s="1"/>
    </row>
    <row r="5799" spans="18:21" ht="14.25">
      <c r="R5799" s="1"/>
      <c r="S5799" s="1"/>
      <c r="T5799" s="1"/>
      <c r="U5799" s="1"/>
    </row>
    <row r="5800" spans="18:21" ht="14.25">
      <c r="R5800" s="1"/>
      <c r="S5800" s="1"/>
      <c r="T5800" s="1"/>
      <c r="U5800" s="1"/>
    </row>
    <row r="5801" spans="18:21" ht="14.25">
      <c r="R5801" s="1"/>
      <c r="S5801" s="1"/>
      <c r="T5801" s="1"/>
      <c r="U5801" s="1"/>
    </row>
    <row r="5802" spans="18:21" ht="14.25">
      <c r="R5802" s="1"/>
      <c r="S5802" s="1"/>
      <c r="T5802" s="1"/>
      <c r="U5802" s="1"/>
    </row>
    <row r="5803" spans="18:21" ht="14.25">
      <c r="R5803" s="1"/>
      <c r="S5803" s="2"/>
      <c r="T5803" s="3"/>
      <c r="U5803" s="3"/>
    </row>
    <row r="5804" spans="18:21" ht="14.25">
      <c r="R5804" s="1"/>
      <c r="S5804" s="57" t="s">
        <v>59</v>
      </c>
      <c r="T5804" s="58"/>
      <c r="U5804" s="58"/>
    </row>
    <row r="5805" spans="18:21" ht="14.25">
      <c r="R5805" s="1"/>
      <c r="S5805" s="59" t="s">
        <v>50</v>
      </c>
      <c r="T5805" s="60"/>
      <c r="U5805" s="60"/>
    </row>
    <row r="5806" spans="18:20" ht="14.25">
      <c r="R5806" s="1"/>
      <c r="S5806" s="12" t="s">
        <v>63</v>
      </c>
      <c r="T5806" s="13"/>
    </row>
    <row r="5807" spans="18:21" ht="14.25">
      <c r="R5807" s="1"/>
      <c r="S5807" s="61" t="s">
        <v>64</v>
      </c>
      <c r="T5807" s="60"/>
      <c r="U5807" s="60"/>
    </row>
    <row r="5808" spans="18:21" ht="14.25">
      <c r="R5808" s="4"/>
      <c r="S5808" s="14"/>
      <c r="T5808" s="1"/>
      <c r="U5808" s="1"/>
    </row>
    <row r="5809" spans="18:21" ht="14.25">
      <c r="R5809" s="1"/>
      <c r="S5809" s="1"/>
      <c r="T5809" s="1"/>
      <c r="U5809" s="1"/>
    </row>
    <row r="5810" spans="18:21" ht="14.25">
      <c r="R5810" s="1"/>
      <c r="S5810" s="1"/>
      <c r="T5810" s="1"/>
      <c r="U5810" s="1"/>
    </row>
    <row r="5811" spans="18:21" ht="14.25">
      <c r="R5811" s="1"/>
      <c r="S5811" s="1"/>
      <c r="T5811" s="1"/>
      <c r="U5811" s="1"/>
    </row>
    <row r="5812" spans="18:21" ht="14.25">
      <c r="R5812" s="1"/>
      <c r="S5812" s="1"/>
      <c r="T5812" s="1"/>
      <c r="U5812" s="1"/>
    </row>
    <row r="5813" spans="18:21" ht="14.25">
      <c r="R5813" s="1"/>
      <c r="S5813" s="1"/>
      <c r="T5813" s="1"/>
      <c r="U5813" s="1"/>
    </row>
    <row r="5814" spans="18:21" ht="14.25">
      <c r="R5814" s="1"/>
      <c r="S5814" s="1"/>
      <c r="T5814" s="1"/>
      <c r="U5814" s="1"/>
    </row>
    <row r="5815" spans="18:21" ht="14.25">
      <c r="R5815" s="1"/>
      <c r="S5815" s="1"/>
      <c r="T5815" s="1"/>
      <c r="U5815" s="1"/>
    </row>
    <row r="5816" spans="18:21" ht="14.25">
      <c r="R5816" s="1"/>
      <c r="S5816" s="1"/>
      <c r="T5816" s="1"/>
      <c r="U5816" s="1"/>
    </row>
    <row r="5817" spans="18:21" ht="14.25">
      <c r="R5817" s="1"/>
      <c r="S5817" s="1"/>
      <c r="T5817" s="1"/>
      <c r="U5817" s="1"/>
    </row>
    <row r="5818" spans="18:21" ht="14.25">
      <c r="R5818" s="1"/>
      <c r="S5818" s="1"/>
      <c r="T5818" s="1"/>
      <c r="U5818" s="1"/>
    </row>
    <row r="5819" spans="18:21" ht="14.25">
      <c r="R5819" s="7"/>
      <c r="S5819" s="7"/>
      <c r="T5819" s="7"/>
      <c r="U5819" s="7"/>
    </row>
    <row r="5820" spans="18:21" ht="14.25">
      <c r="R5820" s="1"/>
      <c r="S5820" s="1"/>
      <c r="T5820" s="1"/>
      <c r="U5820" s="1"/>
    </row>
    <row r="5821" spans="18:21" ht="14.25">
      <c r="R5821" s="1"/>
      <c r="S5821" s="1"/>
      <c r="T5821" s="1"/>
      <c r="U5821" s="1"/>
    </row>
    <row r="5822" spans="18:21" ht="14.25">
      <c r="R5822" s="1"/>
      <c r="S5822" s="1"/>
      <c r="T5822" s="1"/>
      <c r="U5822" s="1"/>
    </row>
    <row r="5823" spans="18:21" ht="14.25">
      <c r="R5823" s="4"/>
      <c r="S5823" s="4"/>
      <c r="T5823" s="4"/>
      <c r="U5823" s="4"/>
    </row>
    <row r="5824" spans="18:19" ht="14.25">
      <c r="R5824" s="4"/>
      <c r="S5824" s="4"/>
    </row>
    <row r="5825" spans="18:21" ht="14.25">
      <c r="R5825" s="1"/>
      <c r="S5825" s="1"/>
      <c r="T5825" s="1"/>
      <c r="U5825" s="1"/>
    </row>
    <row r="5826" spans="18:21" ht="18">
      <c r="R5826" s="9">
        <f>IF(N5810+N5811+N5812+N5813+N5814+N5815+N5816+N5817+N5818+N5819+M5823+M5824&gt;24,0,8)</f>
        <v>8</v>
      </c>
      <c r="S5826" s="1"/>
      <c r="T5826" s="1"/>
      <c r="U5826" s="1"/>
    </row>
    <row r="5827" spans="18:21" ht="15">
      <c r="R5827" s="10"/>
      <c r="S5827" s="10"/>
      <c r="T5827" s="10"/>
      <c r="U5827" s="11"/>
    </row>
    <row r="5829" spans="18:21" ht="14.25">
      <c r="R5829" s="1"/>
      <c r="S5829" s="1"/>
      <c r="T5829" s="1"/>
      <c r="U5829" s="1"/>
    </row>
    <row r="5830" spans="18:21" ht="14.25">
      <c r="R5830" s="1"/>
      <c r="S5830" s="1"/>
      <c r="T5830" s="1"/>
      <c r="U5830" s="1"/>
    </row>
    <row r="5831" spans="18:21" ht="14.25">
      <c r="R5831" s="1"/>
      <c r="S5831" s="1"/>
      <c r="T5831" s="1"/>
      <c r="U5831" s="1"/>
    </row>
    <row r="5832" spans="18:21" ht="14.25">
      <c r="R5832" s="1"/>
      <c r="S5832" s="1"/>
      <c r="T5832" s="1"/>
      <c r="U5832" s="1"/>
    </row>
    <row r="5833" spans="18:21" ht="14.25">
      <c r="R5833" s="1"/>
      <c r="S5833" s="1"/>
      <c r="T5833" s="1"/>
      <c r="U5833" s="1"/>
    </row>
    <row r="5834" spans="18:21" ht="14.25">
      <c r="R5834" s="1"/>
      <c r="S5834" s="2"/>
      <c r="T5834" s="3"/>
      <c r="U5834" s="3"/>
    </row>
    <row r="5835" spans="18:21" ht="14.25">
      <c r="R5835" s="1"/>
      <c r="S5835" s="57" t="s">
        <v>59</v>
      </c>
      <c r="T5835" s="58"/>
      <c r="U5835" s="58"/>
    </row>
    <row r="5836" spans="18:21" ht="14.25">
      <c r="R5836" s="1"/>
      <c r="S5836" s="59" t="s">
        <v>50</v>
      </c>
      <c r="T5836" s="60"/>
      <c r="U5836" s="60"/>
    </row>
    <row r="5837" spans="18:20" ht="14.25">
      <c r="R5837" s="1"/>
      <c r="S5837" s="12" t="s">
        <v>63</v>
      </c>
      <c r="T5837" s="13"/>
    </row>
    <row r="5838" spans="18:21" ht="14.25">
      <c r="R5838" s="1"/>
      <c r="S5838" s="61" t="s">
        <v>64</v>
      </c>
      <c r="T5838" s="60"/>
      <c r="U5838" s="60"/>
    </row>
    <row r="5839" spans="18:21" ht="14.25">
      <c r="R5839" s="4"/>
      <c r="S5839" s="14"/>
      <c r="T5839" s="1"/>
      <c r="U5839" s="1"/>
    </row>
    <row r="5840" spans="18:21" ht="14.25">
      <c r="R5840" s="1"/>
      <c r="S5840" s="1"/>
      <c r="T5840" s="1"/>
      <c r="U5840" s="1"/>
    </row>
    <row r="5841" spans="18:21" ht="14.25">
      <c r="R5841" s="1"/>
      <c r="S5841" s="1"/>
      <c r="T5841" s="1"/>
      <c r="U5841" s="1"/>
    </row>
    <row r="5842" spans="18:21" ht="14.25">
      <c r="R5842" s="1"/>
      <c r="S5842" s="1"/>
      <c r="T5842" s="1"/>
      <c r="U5842" s="1"/>
    </row>
    <row r="5843" spans="18:21" ht="14.25">
      <c r="R5843" s="1"/>
      <c r="S5843" s="1"/>
      <c r="T5843" s="1"/>
      <c r="U5843" s="1"/>
    </row>
    <row r="5844" spans="18:21" ht="14.25">
      <c r="R5844" s="1"/>
      <c r="S5844" s="1"/>
      <c r="T5844" s="1"/>
      <c r="U5844" s="1"/>
    </row>
    <row r="5845" spans="18:21" ht="14.25">
      <c r="R5845" s="1"/>
      <c r="S5845" s="1"/>
      <c r="T5845" s="1"/>
      <c r="U5845" s="1"/>
    </row>
    <row r="5846" spans="18:21" ht="14.25">
      <c r="R5846" s="1"/>
      <c r="S5846" s="1"/>
      <c r="T5846" s="1"/>
      <c r="U5846" s="1"/>
    </row>
    <row r="5847" spans="18:21" ht="14.25">
      <c r="R5847" s="1"/>
      <c r="S5847" s="1"/>
      <c r="T5847" s="1"/>
      <c r="U5847" s="1"/>
    </row>
    <row r="5848" spans="18:21" ht="14.25">
      <c r="R5848" s="1"/>
      <c r="S5848" s="1"/>
      <c r="T5848" s="1"/>
      <c r="U5848" s="1"/>
    </row>
    <row r="5849" spans="18:21" ht="14.25">
      <c r="R5849" s="1"/>
      <c r="S5849" s="1"/>
      <c r="T5849" s="1"/>
      <c r="U5849" s="1"/>
    </row>
    <row r="5850" spans="18:21" ht="14.25">
      <c r="R5850" s="7"/>
      <c r="S5850" s="7"/>
      <c r="T5850" s="7"/>
      <c r="U5850" s="7"/>
    </row>
    <row r="5851" spans="18:21" ht="14.25">
      <c r="R5851" s="1"/>
      <c r="S5851" s="1"/>
      <c r="T5851" s="1"/>
      <c r="U5851" s="1"/>
    </row>
    <row r="5852" spans="18:21" ht="14.25">
      <c r="R5852" s="1"/>
      <c r="S5852" s="1"/>
      <c r="T5852" s="1"/>
      <c r="U5852" s="1"/>
    </row>
    <row r="5853" spans="18:21" ht="14.25">
      <c r="R5853" s="1"/>
      <c r="S5853" s="1"/>
      <c r="T5853" s="1"/>
      <c r="U5853" s="1"/>
    </row>
    <row r="5854" spans="18:21" ht="14.25">
      <c r="R5854" s="4"/>
      <c r="S5854" s="4"/>
      <c r="T5854" s="4"/>
      <c r="U5854" s="4"/>
    </row>
    <row r="5855" spans="18:19" ht="14.25">
      <c r="R5855" s="4"/>
      <c r="S5855" s="4"/>
    </row>
    <row r="5856" spans="18:21" ht="14.25">
      <c r="R5856" s="1"/>
      <c r="S5856" s="1"/>
      <c r="T5856" s="1"/>
      <c r="U5856" s="1"/>
    </row>
    <row r="5857" spans="18:21" ht="18">
      <c r="R5857" s="9">
        <f>IF(N5841+N5842+N5843+N5844+N5845+N5846+N5847+N5848+N5849+N5850+M5854+M5855&gt;24,0,8)</f>
        <v>8</v>
      </c>
      <c r="S5857" s="1"/>
      <c r="T5857" s="1"/>
      <c r="U5857" s="1"/>
    </row>
    <row r="5858" spans="18:21" ht="15">
      <c r="R5858" s="10"/>
      <c r="S5858" s="10"/>
      <c r="T5858" s="10"/>
      <c r="U5858" s="11"/>
    </row>
    <row r="5860" spans="18:21" ht="14.25">
      <c r="R5860" s="1"/>
      <c r="S5860" s="1"/>
      <c r="T5860" s="1"/>
      <c r="U5860" s="1"/>
    </row>
    <row r="5861" spans="18:21" ht="14.25">
      <c r="R5861" s="1"/>
      <c r="S5861" s="1"/>
      <c r="T5861" s="1"/>
      <c r="U5861" s="1"/>
    </row>
    <row r="5862" spans="18:21" ht="14.25">
      <c r="R5862" s="1"/>
      <c r="S5862" s="1"/>
      <c r="T5862" s="1"/>
      <c r="U5862" s="1"/>
    </row>
    <row r="5863" spans="18:21" ht="14.25">
      <c r="R5863" s="1"/>
      <c r="S5863" s="1"/>
      <c r="T5863" s="1"/>
      <c r="U5863" s="1"/>
    </row>
    <row r="5864" spans="18:21" ht="14.25">
      <c r="R5864" s="1"/>
      <c r="S5864" s="1"/>
      <c r="T5864" s="1"/>
      <c r="U5864" s="1"/>
    </row>
    <row r="5865" spans="18:21" ht="14.25">
      <c r="R5865" s="1"/>
      <c r="S5865" s="2"/>
      <c r="T5865" s="3"/>
      <c r="U5865" s="3"/>
    </row>
    <row r="5866" spans="18:21" ht="14.25">
      <c r="R5866" s="1"/>
      <c r="S5866" s="57" t="s">
        <v>59</v>
      </c>
      <c r="T5866" s="58"/>
      <c r="U5866" s="58"/>
    </row>
    <row r="5867" spans="18:21" ht="14.25">
      <c r="R5867" s="1"/>
      <c r="S5867" s="59" t="s">
        <v>50</v>
      </c>
      <c r="T5867" s="60"/>
      <c r="U5867" s="60"/>
    </row>
    <row r="5868" spans="18:20" ht="14.25">
      <c r="R5868" s="1"/>
      <c r="S5868" s="12" t="s">
        <v>63</v>
      </c>
      <c r="T5868" s="13"/>
    </row>
    <row r="5869" spans="18:21" ht="14.25">
      <c r="R5869" s="1"/>
      <c r="S5869" s="61" t="s">
        <v>64</v>
      </c>
      <c r="T5869" s="60"/>
      <c r="U5869" s="60"/>
    </row>
    <row r="5870" spans="18:21" ht="14.25">
      <c r="R5870" s="4"/>
      <c r="S5870" s="14"/>
      <c r="T5870" s="1"/>
      <c r="U5870" s="1"/>
    </row>
    <row r="5871" spans="18:21" ht="14.25">
      <c r="R5871" s="1"/>
      <c r="S5871" s="1"/>
      <c r="T5871" s="1"/>
      <c r="U5871" s="1"/>
    </row>
    <row r="5872" spans="18:21" ht="14.25">
      <c r="R5872" s="1"/>
      <c r="S5872" s="1"/>
      <c r="T5872" s="1"/>
      <c r="U5872" s="1"/>
    </row>
    <row r="5873" spans="18:21" ht="14.25">
      <c r="R5873" s="1"/>
      <c r="S5873" s="1"/>
      <c r="T5873" s="1"/>
      <c r="U5873" s="1"/>
    </row>
    <row r="5874" spans="18:21" ht="14.25">
      <c r="R5874" s="1"/>
      <c r="S5874" s="1"/>
      <c r="T5874" s="1"/>
      <c r="U5874" s="1"/>
    </row>
    <row r="5875" spans="18:21" ht="14.25">
      <c r="R5875" s="1"/>
      <c r="S5875" s="1"/>
      <c r="T5875" s="1"/>
      <c r="U5875" s="1"/>
    </row>
    <row r="5876" spans="18:21" ht="14.25">
      <c r="R5876" s="1"/>
      <c r="S5876" s="1"/>
      <c r="T5876" s="1"/>
      <c r="U5876" s="1"/>
    </row>
    <row r="5877" spans="18:21" ht="14.25">
      <c r="R5877" s="1"/>
      <c r="S5877" s="1"/>
      <c r="T5877" s="1"/>
      <c r="U5877" s="1"/>
    </row>
    <row r="5878" spans="18:21" ht="14.25">
      <c r="R5878" s="1"/>
      <c r="S5878" s="1"/>
      <c r="T5878" s="1"/>
      <c r="U5878" s="1"/>
    </row>
    <row r="5879" spans="18:21" ht="14.25">
      <c r="R5879" s="1"/>
      <c r="S5879" s="1"/>
      <c r="T5879" s="1"/>
      <c r="U5879" s="1"/>
    </row>
    <row r="5880" spans="18:21" ht="14.25">
      <c r="R5880" s="1"/>
      <c r="S5880" s="1"/>
      <c r="T5880" s="1"/>
      <c r="U5880" s="1"/>
    </row>
    <row r="5881" spans="18:21" ht="14.25">
      <c r="R5881" s="7"/>
      <c r="S5881" s="7"/>
      <c r="T5881" s="7"/>
      <c r="U5881" s="7"/>
    </row>
    <row r="5882" spans="18:21" ht="14.25">
      <c r="R5882" s="1"/>
      <c r="S5882" s="1"/>
      <c r="T5882" s="1"/>
      <c r="U5882" s="1"/>
    </row>
    <row r="5883" spans="18:21" ht="14.25">
      <c r="R5883" s="1"/>
      <c r="S5883" s="1"/>
      <c r="T5883" s="1"/>
      <c r="U5883" s="1"/>
    </row>
    <row r="5884" spans="18:21" ht="14.25">
      <c r="R5884" s="1"/>
      <c r="S5884" s="1"/>
      <c r="T5884" s="1"/>
      <c r="U5884" s="1"/>
    </row>
    <row r="5885" spans="18:21" ht="14.25">
      <c r="R5885" s="4"/>
      <c r="S5885" s="4"/>
      <c r="T5885" s="4"/>
      <c r="U5885" s="4"/>
    </row>
    <row r="5886" spans="18:19" ht="14.25">
      <c r="R5886" s="4"/>
      <c r="S5886" s="4"/>
    </row>
    <row r="5887" spans="18:21" ht="14.25">
      <c r="R5887" s="1"/>
      <c r="S5887" s="1"/>
      <c r="T5887" s="1"/>
      <c r="U5887" s="1"/>
    </row>
    <row r="5888" spans="18:21" ht="18">
      <c r="R5888" s="9">
        <f>IF(N5872+N5873+N5874+N5875+N5876+N5877+N5878+N5879+N5880+N5881+M5885+M5886&gt;24,0,8)</f>
        <v>8</v>
      </c>
      <c r="S5888" s="1"/>
      <c r="T5888" s="1"/>
      <c r="U5888" s="1"/>
    </row>
    <row r="5889" spans="18:21" ht="15">
      <c r="R5889" s="10"/>
      <c r="S5889" s="10"/>
      <c r="T5889" s="10"/>
      <c r="U5889" s="11"/>
    </row>
    <row r="5891" spans="18:21" ht="14.25">
      <c r="R5891" s="1"/>
      <c r="S5891" s="1"/>
      <c r="T5891" s="1"/>
      <c r="U5891" s="1"/>
    </row>
    <row r="5892" spans="18:21" ht="14.25">
      <c r="R5892" s="1"/>
      <c r="S5892" s="1"/>
      <c r="T5892" s="1"/>
      <c r="U5892" s="1"/>
    </row>
    <row r="5893" spans="18:21" ht="14.25">
      <c r="R5893" s="1"/>
      <c r="S5893" s="1"/>
      <c r="T5893" s="1"/>
      <c r="U5893" s="1"/>
    </row>
    <row r="5894" spans="18:21" ht="14.25">
      <c r="R5894" s="1"/>
      <c r="S5894" s="1"/>
      <c r="T5894" s="1"/>
      <c r="U5894" s="1"/>
    </row>
    <row r="5895" spans="18:21" ht="14.25">
      <c r="R5895" s="1"/>
      <c r="S5895" s="1"/>
      <c r="T5895" s="1"/>
      <c r="U5895" s="1"/>
    </row>
    <row r="5896" spans="18:21" ht="14.25">
      <c r="R5896" s="1"/>
      <c r="S5896" s="2"/>
      <c r="T5896" s="3"/>
      <c r="U5896" s="3"/>
    </row>
    <row r="5897" spans="18:21" ht="14.25">
      <c r="R5897" s="1"/>
      <c r="S5897" s="57" t="s">
        <v>59</v>
      </c>
      <c r="T5897" s="58"/>
      <c r="U5897" s="58"/>
    </row>
    <row r="5898" spans="18:21" ht="14.25">
      <c r="R5898" s="1"/>
      <c r="S5898" s="59" t="s">
        <v>50</v>
      </c>
      <c r="T5898" s="60"/>
      <c r="U5898" s="60"/>
    </row>
    <row r="5899" spans="18:20" ht="14.25">
      <c r="R5899" s="1"/>
      <c r="S5899" s="12" t="s">
        <v>63</v>
      </c>
      <c r="T5899" s="13"/>
    </row>
    <row r="5900" spans="18:21" ht="14.25">
      <c r="R5900" s="1"/>
      <c r="S5900" s="61" t="s">
        <v>64</v>
      </c>
      <c r="T5900" s="60"/>
      <c r="U5900" s="60"/>
    </row>
    <row r="5901" spans="18:21" ht="14.25">
      <c r="R5901" s="4"/>
      <c r="S5901" s="14"/>
      <c r="T5901" s="1"/>
      <c r="U5901" s="1"/>
    </row>
    <row r="5902" spans="18:21" ht="14.25">
      <c r="R5902" s="1"/>
      <c r="S5902" s="1"/>
      <c r="T5902" s="1"/>
      <c r="U5902" s="1"/>
    </row>
    <row r="5903" spans="18:21" ht="14.25">
      <c r="R5903" s="1"/>
      <c r="S5903" s="1"/>
      <c r="T5903" s="1"/>
      <c r="U5903" s="1"/>
    </row>
    <row r="5904" spans="18:21" ht="14.25">
      <c r="R5904" s="1"/>
      <c r="S5904" s="1"/>
      <c r="T5904" s="1"/>
      <c r="U5904" s="1"/>
    </row>
    <row r="5905" spans="18:21" ht="14.25">
      <c r="R5905" s="1"/>
      <c r="S5905" s="1"/>
      <c r="T5905" s="1"/>
      <c r="U5905" s="1"/>
    </row>
    <row r="5906" spans="18:21" ht="14.25">
      <c r="R5906" s="1"/>
      <c r="S5906" s="1"/>
      <c r="T5906" s="1"/>
      <c r="U5906" s="1"/>
    </row>
    <row r="5907" spans="18:21" ht="14.25">
      <c r="R5907" s="1"/>
      <c r="S5907" s="1"/>
      <c r="T5907" s="1"/>
      <c r="U5907" s="1"/>
    </row>
    <row r="5908" spans="18:21" ht="14.25">
      <c r="R5908" s="1"/>
      <c r="S5908" s="1"/>
      <c r="T5908" s="1"/>
      <c r="U5908" s="1"/>
    </row>
    <row r="5909" spans="18:21" ht="14.25">
      <c r="R5909" s="1"/>
      <c r="S5909" s="1"/>
      <c r="T5909" s="1"/>
      <c r="U5909" s="1"/>
    </row>
    <row r="5910" spans="18:21" ht="14.25">
      <c r="R5910" s="1"/>
      <c r="S5910" s="1"/>
      <c r="T5910" s="1"/>
      <c r="U5910" s="1"/>
    </row>
    <row r="5911" spans="18:21" ht="14.25">
      <c r="R5911" s="1"/>
      <c r="S5911" s="1"/>
      <c r="T5911" s="1"/>
      <c r="U5911" s="1"/>
    </row>
    <row r="5912" spans="18:21" ht="14.25">
      <c r="R5912" s="7"/>
      <c r="S5912" s="7"/>
      <c r="T5912" s="7"/>
      <c r="U5912" s="7"/>
    </row>
    <row r="5913" spans="18:21" ht="14.25">
      <c r="R5913" s="1"/>
      <c r="S5913" s="1"/>
      <c r="T5913" s="1"/>
      <c r="U5913" s="1"/>
    </row>
    <row r="5914" spans="18:21" ht="14.25">
      <c r="R5914" s="1"/>
      <c r="S5914" s="1"/>
      <c r="T5914" s="1"/>
      <c r="U5914" s="1"/>
    </row>
    <row r="5915" spans="18:21" ht="14.25">
      <c r="R5915" s="1"/>
      <c r="S5915" s="1"/>
      <c r="T5915" s="1"/>
      <c r="U5915" s="1"/>
    </row>
    <row r="5916" spans="18:21" ht="14.25">
      <c r="R5916" s="4"/>
      <c r="S5916" s="4"/>
      <c r="T5916" s="4"/>
      <c r="U5916" s="4"/>
    </row>
    <row r="5917" spans="18:19" ht="14.25">
      <c r="R5917" s="4"/>
      <c r="S5917" s="4"/>
    </row>
    <row r="5918" spans="18:21" ht="14.25">
      <c r="R5918" s="1"/>
      <c r="S5918" s="1"/>
      <c r="T5918" s="1"/>
      <c r="U5918" s="1"/>
    </row>
    <row r="5919" spans="18:21" ht="18">
      <c r="R5919" s="9">
        <f>IF(N5903+N5904+N5905+N5906+N5907+N5908+N5909+N5910+N5911+N5912+M5916+M5917&gt;24,0,8)</f>
        <v>8</v>
      </c>
      <c r="S5919" s="1"/>
      <c r="T5919" s="1"/>
      <c r="U5919" s="1"/>
    </row>
    <row r="5920" spans="18:21" ht="15">
      <c r="R5920" s="10"/>
      <c r="S5920" s="10"/>
      <c r="T5920" s="10"/>
      <c r="U5920" s="11"/>
    </row>
    <row r="5922" spans="18:21" ht="14.25">
      <c r="R5922" s="1"/>
      <c r="S5922" s="1"/>
      <c r="T5922" s="1"/>
      <c r="U5922" s="1"/>
    </row>
    <row r="5923" spans="18:21" ht="14.25">
      <c r="R5923" s="1"/>
      <c r="S5923" s="1"/>
      <c r="T5923" s="1"/>
      <c r="U5923" s="1"/>
    </row>
    <row r="5924" spans="18:21" ht="14.25">
      <c r="R5924" s="1"/>
      <c r="S5924" s="1"/>
      <c r="T5924" s="1"/>
      <c r="U5924" s="1"/>
    </row>
    <row r="5925" spans="18:21" ht="14.25">
      <c r="R5925" s="1"/>
      <c r="S5925" s="1"/>
      <c r="T5925" s="1"/>
      <c r="U5925" s="1"/>
    </row>
    <row r="5926" spans="18:21" ht="14.25">
      <c r="R5926" s="1"/>
      <c r="S5926" s="1"/>
      <c r="T5926" s="1"/>
      <c r="U5926" s="1"/>
    </row>
    <row r="5927" spans="18:21" ht="14.25">
      <c r="R5927" s="1"/>
      <c r="S5927" s="2"/>
      <c r="T5927" s="3"/>
      <c r="U5927" s="3"/>
    </row>
    <row r="5928" spans="18:21" ht="14.25">
      <c r="R5928" s="1"/>
      <c r="S5928" s="57" t="s">
        <v>59</v>
      </c>
      <c r="T5928" s="58"/>
      <c r="U5928" s="58"/>
    </row>
    <row r="5929" spans="18:21" ht="14.25">
      <c r="R5929" s="1"/>
      <c r="S5929" s="59" t="s">
        <v>50</v>
      </c>
      <c r="T5929" s="60"/>
      <c r="U5929" s="60"/>
    </row>
    <row r="5930" spans="18:20" ht="14.25">
      <c r="R5930" s="1"/>
      <c r="S5930" s="12" t="s">
        <v>63</v>
      </c>
      <c r="T5930" s="13"/>
    </row>
    <row r="5931" spans="18:21" ht="14.25">
      <c r="R5931" s="1"/>
      <c r="S5931" s="61" t="s">
        <v>64</v>
      </c>
      <c r="T5931" s="60"/>
      <c r="U5931" s="60"/>
    </row>
    <row r="5932" spans="18:21" ht="14.25">
      <c r="R5932" s="4"/>
      <c r="S5932" s="14"/>
      <c r="T5932" s="1"/>
      <c r="U5932" s="1"/>
    </row>
    <row r="5933" spans="18:21" ht="14.25">
      <c r="R5933" s="1"/>
      <c r="S5933" s="1"/>
      <c r="T5933" s="1"/>
      <c r="U5933" s="1"/>
    </row>
    <row r="5934" spans="18:21" ht="14.25">
      <c r="R5934" s="1"/>
      <c r="S5934" s="1"/>
      <c r="T5934" s="1"/>
      <c r="U5934" s="1"/>
    </row>
    <row r="5935" spans="18:21" ht="14.25">
      <c r="R5935" s="1"/>
      <c r="S5935" s="1"/>
      <c r="T5935" s="1"/>
      <c r="U5935" s="1"/>
    </row>
    <row r="5936" spans="18:21" ht="14.25">
      <c r="R5936" s="1"/>
      <c r="S5936" s="1"/>
      <c r="T5936" s="1"/>
      <c r="U5936" s="1"/>
    </row>
    <row r="5937" spans="18:21" ht="14.25">
      <c r="R5937" s="1"/>
      <c r="S5937" s="1"/>
      <c r="T5937" s="1"/>
      <c r="U5937" s="1"/>
    </row>
    <row r="5938" spans="18:21" ht="14.25">
      <c r="R5938" s="1"/>
      <c r="S5938" s="1"/>
      <c r="T5938" s="1"/>
      <c r="U5938" s="1"/>
    </row>
    <row r="5939" spans="18:21" ht="14.25">
      <c r="R5939" s="1"/>
      <c r="S5939" s="1"/>
      <c r="T5939" s="1"/>
      <c r="U5939" s="1"/>
    </row>
    <row r="5940" spans="18:21" ht="14.25">
      <c r="R5940" s="1"/>
      <c r="S5940" s="1"/>
      <c r="T5940" s="1"/>
      <c r="U5940" s="1"/>
    </row>
    <row r="5941" spans="18:21" ht="14.25">
      <c r="R5941" s="1"/>
      <c r="S5941" s="1"/>
      <c r="T5941" s="1"/>
      <c r="U5941" s="1"/>
    </row>
    <row r="5942" spans="18:21" ht="14.25">
      <c r="R5942" s="1"/>
      <c r="S5942" s="1"/>
      <c r="T5942" s="1"/>
      <c r="U5942" s="1"/>
    </row>
    <row r="5943" spans="18:21" ht="14.25">
      <c r="R5943" s="7"/>
      <c r="S5943" s="7"/>
      <c r="T5943" s="7"/>
      <c r="U5943" s="7"/>
    </row>
    <row r="5944" spans="18:21" ht="14.25">
      <c r="R5944" s="1"/>
      <c r="S5944" s="1"/>
      <c r="T5944" s="1"/>
      <c r="U5944" s="1"/>
    </row>
    <row r="5945" spans="18:21" ht="14.25">
      <c r="R5945" s="1"/>
      <c r="S5945" s="1"/>
      <c r="T5945" s="1"/>
      <c r="U5945" s="1"/>
    </row>
    <row r="5946" spans="18:21" ht="14.25">
      <c r="R5946" s="1"/>
      <c r="S5946" s="1"/>
      <c r="T5946" s="1"/>
      <c r="U5946" s="1"/>
    </row>
    <row r="5947" spans="18:21" ht="14.25">
      <c r="R5947" s="4"/>
      <c r="S5947" s="4"/>
      <c r="T5947" s="4"/>
      <c r="U5947" s="4"/>
    </row>
    <row r="5948" spans="18:19" ht="14.25">
      <c r="R5948" s="4"/>
      <c r="S5948" s="4"/>
    </row>
    <row r="5949" spans="18:21" ht="14.25">
      <c r="R5949" s="1"/>
      <c r="S5949" s="1"/>
      <c r="T5949" s="1"/>
      <c r="U5949" s="1"/>
    </row>
    <row r="5950" spans="18:21" ht="18">
      <c r="R5950" s="9">
        <f>IF(N5934+N5935+N5936+N5937+N5938+N5939+N5940+N5941+N5942+N5943+M5947+M5948&gt;24,0,8)</f>
        <v>8</v>
      </c>
      <c r="S5950" s="1"/>
      <c r="T5950" s="1"/>
      <c r="U5950" s="1"/>
    </row>
    <row r="5951" spans="18:21" ht="15">
      <c r="R5951" s="10"/>
      <c r="S5951" s="10"/>
      <c r="T5951" s="10"/>
      <c r="U5951" s="11"/>
    </row>
    <row r="5953" spans="18:21" ht="14.25">
      <c r="R5953" s="1"/>
      <c r="S5953" s="1"/>
      <c r="T5953" s="1"/>
      <c r="U5953" s="1"/>
    </row>
    <row r="5954" spans="18:21" ht="14.25">
      <c r="R5954" s="1"/>
      <c r="S5954" s="1"/>
      <c r="T5954" s="1"/>
      <c r="U5954" s="1"/>
    </row>
    <row r="5955" spans="18:21" ht="14.25">
      <c r="R5955" s="1"/>
      <c r="S5955" s="1"/>
      <c r="T5955" s="1"/>
      <c r="U5955" s="1"/>
    </row>
    <row r="5956" spans="18:21" ht="14.25">
      <c r="R5956" s="1"/>
      <c r="S5956" s="1"/>
      <c r="T5956" s="1"/>
      <c r="U5956" s="1"/>
    </row>
    <row r="5957" spans="18:21" ht="14.25">
      <c r="R5957" s="1"/>
      <c r="S5957" s="1"/>
      <c r="T5957" s="1"/>
      <c r="U5957" s="1"/>
    </row>
    <row r="5958" spans="18:21" ht="14.25">
      <c r="R5958" s="1"/>
      <c r="S5958" s="2"/>
      <c r="T5958" s="3"/>
      <c r="U5958" s="3"/>
    </row>
    <row r="5959" spans="18:21" ht="14.25">
      <c r="R5959" s="1"/>
      <c r="S5959" s="57" t="s">
        <v>59</v>
      </c>
      <c r="T5959" s="58"/>
      <c r="U5959" s="58"/>
    </row>
    <row r="5960" spans="18:21" ht="14.25">
      <c r="R5960" s="1"/>
      <c r="S5960" s="59" t="s">
        <v>50</v>
      </c>
      <c r="T5960" s="60"/>
      <c r="U5960" s="60"/>
    </row>
    <row r="5961" spans="18:20" ht="14.25">
      <c r="R5961" s="1"/>
      <c r="S5961" s="12" t="s">
        <v>63</v>
      </c>
      <c r="T5961" s="13"/>
    </row>
    <row r="5962" spans="18:21" ht="14.25">
      <c r="R5962" s="1"/>
      <c r="S5962" s="61" t="s">
        <v>64</v>
      </c>
      <c r="T5962" s="60"/>
      <c r="U5962" s="60"/>
    </row>
    <row r="5963" spans="18:21" ht="14.25">
      <c r="R5963" s="4"/>
      <c r="S5963" s="14"/>
      <c r="T5963" s="1"/>
      <c r="U5963" s="1"/>
    </row>
    <row r="5964" spans="18:21" ht="14.25">
      <c r="R5964" s="1"/>
      <c r="S5964" s="1"/>
      <c r="T5964" s="1"/>
      <c r="U5964" s="1"/>
    </row>
    <row r="5965" spans="18:21" ht="14.25">
      <c r="R5965" s="1"/>
      <c r="S5965" s="1"/>
      <c r="T5965" s="1"/>
      <c r="U5965" s="1"/>
    </row>
    <row r="5966" spans="18:21" ht="14.25">
      <c r="R5966" s="1"/>
      <c r="S5966" s="1"/>
      <c r="T5966" s="1"/>
      <c r="U5966" s="1"/>
    </row>
    <row r="5967" spans="18:21" ht="14.25">
      <c r="R5967" s="1"/>
      <c r="S5967" s="1"/>
      <c r="T5967" s="1"/>
      <c r="U5967" s="1"/>
    </row>
    <row r="5968" spans="18:21" ht="14.25">
      <c r="R5968" s="1"/>
      <c r="S5968" s="1"/>
      <c r="T5968" s="1"/>
      <c r="U5968" s="1"/>
    </row>
    <row r="5969" spans="18:21" ht="14.25">
      <c r="R5969" s="1"/>
      <c r="S5969" s="1"/>
      <c r="T5969" s="1"/>
      <c r="U5969" s="1"/>
    </row>
    <row r="5970" spans="18:21" ht="14.25">
      <c r="R5970" s="1"/>
      <c r="S5970" s="1"/>
      <c r="T5970" s="1"/>
      <c r="U5970" s="1"/>
    </row>
    <row r="5971" spans="18:21" ht="14.25">
      <c r="R5971" s="1"/>
      <c r="S5971" s="1"/>
      <c r="T5971" s="1"/>
      <c r="U5971" s="1"/>
    </row>
    <row r="5972" spans="18:21" ht="14.25">
      <c r="R5972" s="1"/>
      <c r="S5972" s="1"/>
      <c r="T5972" s="1"/>
      <c r="U5972" s="1"/>
    </row>
    <row r="5973" spans="18:21" ht="14.25">
      <c r="R5973" s="1"/>
      <c r="S5973" s="1"/>
      <c r="T5973" s="1"/>
      <c r="U5973" s="1"/>
    </row>
    <row r="5974" spans="18:21" ht="14.25">
      <c r="R5974" s="7"/>
      <c r="S5974" s="7"/>
      <c r="T5974" s="7"/>
      <c r="U5974" s="7"/>
    </row>
    <row r="5975" spans="18:21" ht="14.25">
      <c r="R5975" s="1"/>
      <c r="S5975" s="1"/>
      <c r="T5975" s="1"/>
      <c r="U5975" s="1"/>
    </row>
    <row r="5976" spans="18:21" ht="14.25">
      <c r="R5976" s="1"/>
      <c r="S5976" s="1"/>
      <c r="T5976" s="1"/>
      <c r="U5976" s="1"/>
    </row>
    <row r="5977" spans="18:21" ht="14.25">
      <c r="R5977" s="1"/>
      <c r="S5977" s="1"/>
      <c r="T5977" s="1"/>
      <c r="U5977" s="1"/>
    </row>
    <row r="5978" spans="18:21" ht="14.25">
      <c r="R5978" s="4"/>
      <c r="S5978" s="4"/>
      <c r="T5978" s="4"/>
      <c r="U5978" s="4"/>
    </row>
    <row r="5979" spans="18:19" ht="14.25">
      <c r="R5979" s="4"/>
      <c r="S5979" s="4"/>
    </row>
    <row r="5980" spans="18:21" ht="14.25">
      <c r="R5980" s="1"/>
      <c r="S5980" s="1"/>
      <c r="T5980" s="1"/>
      <c r="U5980" s="1"/>
    </row>
    <row r="5981" spans="18:21" ht="18">
      <c r="R5981" s="9">
        <f>IF(N5965+N5966+N5967+N5968+N5969+N5970+N5971+N5972+N5973+N5974+M5978+M5979&gt;24,0,8)</f>
        <v>8</v>
      </c>
      <c r="S5981" s="1"/>
      <c r="T5981" s="1"/>
      <c r="U5981" s="1"/>
    </row>
    <row r="5982" spans="18:21" ht="15">
      <c r="R5982" s="10"/>
      <c r="S5982" s="10"/>
      <c r="T5982" s="10"/>
      <c r="U5982" s="11"/>
    </row>
    <row r="5984" spans="18:21" ht="14.25">
      <c r="R5984" s="1"/>
      <c r="S5984" s="1"/>
      <c r="T5984" s="1"/>
      <c r="U5984" s="1"/>
    </row>
    <row r="5985" spans="18:21" ht="14.25">
      <c r="R5985" s="1"/>
      <c r="S5985" s="1"/>
      <c r="T5985" s="1"/>
      <c r="U5985" s="1"/>
    </row>
    <row r="5986" spans="18:21" ht="14.25">
      <c r="R5986" s="1"/>
      <c r="S5986" s="1"/>
      <c r="T5986" s="1"/>
      <c r="U5986" s="1"/>
    </row>
    <row r="5987" spans="18:21" ht="14.25">
      <c r="R5987" s="1"/>
      <c r="S5987" s="1"/>
      <c r="T5987" s="1"/>
      <c r="U5987" s="1"/>
    </row>
    <row r="5988" spans="18:21" ht="14.25">
      <c r="R5988" s="1"/>
      <c r="S5988" s="1"/>
      <c r="T5988" s="1"/>
      <c r="U5988" s="1"/>
    </row>
    <row r="5989" spans="18:21" ht="14.25">
      <c r="R5989" s="1"/>
      <c r="S5989" s="2"/>
      <c r="T5989" s="3"/>
      <c r="U5989" s="3"/>
    </row>
    <row r="5990" spans="18:21" ht="14.25">
      <c r="R5990" s="1"/>
      <c r="S5990" s="57" t="s">
        <v>59</v>
      </c>
      <c r="T5990" s="58"/>
      <c r="U5990" s="58"/>
    </row>
    <row r="5991" spans="18:21" ht="14.25">
      <c r="R5991" s="1"/>
      <c r="S5991" s="59" t="s">
        <v>50</v>
      </c>
      <c r="T5991" s="60"/>
      <c r="U5991" s="60"/>
    </row>
    <row r="5992" spans="18:20" ht="14.25">
      <c r="R5992" s="1"/>
      <c r="S5992" s="12" t="s">
        <v>63</v>
      </c>
      <c r="T5992" s="13"/>
    </row>
    <row r="5993" spans="18:21" ht="14.25">
      <c r="R5993" s="1"/>
      <c r="S5993" s="61" t="s">
        <v>64</v>
      </c>
      <c r="T5993" s="60"/>
      <c r="U5993" s="60"/>
    </row>
    <row r="5994" spans="18:21" ht="14.25">
      <c r="R5994" s="4"/>
      <c r="S5994" s="14"/>
      <c r="T5994" s="1"/>
      <c r="U5994" s="1"/>
    </row>
    <row r="5995" spans="18:21" ht="14.25">
      <c r="R5995" s="1"/>
      <c r="S5995" s="1"/>
      <c r="T5995" s="1"/>
      <c r="U5995" s="1"/>
    </row>
    <row r="5996" spans="18:21" ht="14.25">
      <c r="R5996" s="1"/>
      <c r="S5996" s="1"/>
      <c r="T5996" s="1"/>
      <c r="U5996" s="1"/>
    </row>
    <row r="5997" spans="18:21" ht="14.25">
      <c r="R5997" s="1"/>
      <c r="S5997" s="1"/>
      <c r="T5997" s="1"/>
      <c r="U5997" s="1"/>
    </row>
    <row r="5998" spans="18:21" ht="14.25">
      <c r="R5998" s="1"/>
      <c r="S5998" s="1"/>
      <c r="T5998" s="1"/>
      <c r="U5998" s="1"/>
    </row>
    <row r="5999" spans="18:21" ht="14.25">
      <c r="R5999" s="1"/>
      <c r="S5999" s="1"/>
      <c r="T5999" s="1"/>
      <c r="U5999" s="1"/>
    </row>
    <row r="6000" spans="18:21" ht="14.25">
      <c r="R6000" s="1"/>
      <c r="S6000" s="1"/>
      <c r="T6000" s="1"/>
      <c r="U6000" s="1"/>
    </row>
    <row r="6001" spans="18:21" ht="14.25">
      <c r="R6001" s="1"/>
      <c r="S6001" s="1"/>
      <c r="T6001" s="1"/>
      <c r="U6001" s="1"/>
    </row>
    <row r="6002" spans="18:21" ht="14.25">
      <c r="R6002" s="1"/>
      <c r="S6002" s="1"/>
      <c r="T6002" s="1"/>
      <c r="U6002" s="1"/>
    </row>
    <row r="6003" spans="18:21" ht="14.25">
      <c r="R6003" s="1"/>
      <c r="S6003" s="1"/>
      <c r="T6003" s="1"/>
      <c r="U6003" s="1"/>
    </row>
    <row r="6004" spans="18:21" ht="14.25">
      <c r="R6004" s="1"/>
      <c r="S6004" s="1"/>
      <c r="T6004" s="1"/>
      <c r="U6004" s="1"/>
    </row>
    <row r="6005" spans="18:21" ht="14.25">
      <c r="R6005" s="7"/>
      <c r="S6005" s="7"/>
      <c r="T6005" s="7"/>
      <c r="U6005" s="7"/>
    </row>
    <row r="6006" spans="18:21" ht="14.25">
      <c r="R6006" s="1"/>
      <c r="S6006" s="1"/>
      <c r="T6006" s="1"/>
      <c r="U6006" s="1"/>
    </row>
    <row r="6007" spans="18:21" ht="14.25">
      <c r="R6007" s="1"/>
      <c r="S6007" s="1"/>
      <c r="T6007" s="1"/>
      <c r="U6007" s="1"/>
    </row>
    <row r="6008" spans="18:21" ht="14.25">
      <c r="R6008" s="1"/>
      <c r="S6008" s="1"/>
      <c r="T6008" s="1"/>
      <c r="U6008" s="1"/>
    </row>
    <row r="6009" spans="18:21" ht="14.25">
      <c r="R6009" s="4"/>
      <c r="S6009" s="4"/>
      <c r="T6009" s="4"/>
      <c r="U6009" s="4"/>
    </row>
    <row r="6010" spans="18:19" ht="14.25">
      <c r="R6010" s="4"/>
      <c r="S6010" s="4"/>
    </row>
    <row r="6011" spans="18:21" ht="14.25">
      <c r="R6011" s="1"/>
      <c r="S6011" s="1"/>
      <c r="T6011" s="1"/>
      <c r="U6011" s="1"/>
    </row>
    <row r="6012" spans="18:21" ht="18">
      <c r="R6012" s="9">
        <f>IF(N5996+N5997+N5998+N5999+N6000+N6001+N6002+N6003+N6004+N6005+M6009+M6010&gt;24,0,8)</f>
        <v>8</v>
      </c>
      <c r="S6012" s="1"/>
      <c r="T6012" s="1"/>
      <c r="U6012" s="1"/>
    </row>
    <row r="6013" spans="18:21" ht="15">
      <c r="R6013" s="10"/>
      <c r="S6013" s="10"/>
      <c r="T6013" s="10"/>
      <c r="U6013" s="11"/>
    </row>
    <row r="6015" spans="18:21" ht="14.25">
      <c r="R6015" s="1"/>
      <c r="S6015" s="1"/>
      <c r="T6015" s="1"/>
      <c r="U6015" s="1"/>
    </row>
    <row r="6016" spans="18:21" ht="14.25">
      <c r="R6016" s="1"/>
      <c r="S6016" s="1"/>
      <c r="T6016" s="1"/>
      <c r="U6016" s="1"/>
    </row>
    <row r="6017" spans="18:21" ht="14.25">
      <c r="R6017" s="1"/>
      <c r="S6017" s="1"/>
      <c r="T6017" s="1"/>
      <c r="U6017" s="1"/>
    </row>
    <row r="6018" spans="18:21" ht="14.25">
      <c r="R6018" s="1"/>
      <c r="S6018" s="1"/>
      <c r="T6018" s="1"/>
      <c r="U6018" s="1"/>
    </row>
    <row r="6019" spans="18:21" ht="14.25">
      <c r="R6019" s="1"/>
      <c r="S6019" s="1"/>
      <c r="T6019" s="1"/>
      <c r="U6019" s="1"/>
    </row>
    <row r="6020" spans="18:21" ht="14.25">
      <c r="R6020" s="1"/>
      <c r="S6020" s="2"/>
      <c r="T6020" s="3"/>
      <c r="U6020" s="3"/>
    </row>
    <row r="6021" spans="18:21" ht="14.25">
      <c r="R6021" s="1"/>
      <c r="S6021" s="57" t="s">
        <v>59</v>
      </c>
      <c r="T6021" s="58"/>
      <c r="U6021" s="58"/>
    </row>
    <row r="6022" spans="18:21" ht="14.25">
      <c r="R6022" s="1"/>
      <c r="S6022" s="59" t="s">
        <v>50</v>
      </c>
      <c r="T6022" s="60"/>
      <c r="U6022" s="60"/>
    </row>
    <row r="6023" spans="18:20" ht="14.25">
      <c r="R6023" s="1"/>
      <c r="S6023" s="12" t="s">
        <v>63</v>
      </c>
      <c r="T6023" s="13"/>
    </row>
    <row r="6024" spans="18:21" ht="14.25">
      <c r="R6024" s="1"/>
      <c r="S6024" s="61" t="s">
        <v>64</v>
      </c>
      <c r="T6024" s="60"/>
      <c r="U6024" s="60"/>
    </row>
    <row r="6025" spans="18:21" ht="14.25">
      <c r="R6025" s="4"/>
      <c r="S6025" s="14"/>
      <c r="T6025" s="1"/>
      <c r="U6025" s="1"/>
    </row>
    <row r="6026" spans="18:21" ht="14.25">
      <c r="R6026" s="1"/>
      <c r="S6026" s="1"/>
      <c r="T6026" s="1"/>
      <c r="U6026" s="1"/>
    </row>
    <row r="6027" spans="18:21" ht="14.25">
      <c r="R6027" s="1"/>
      <c r="S6027" s="1"/>
      <c r="T6027" s="1"/>
      <c r="U6027" s="1"/>
    </row>
    <row r="6028" spans="18:21" ht="14.25">
      <c r="R6028" s="1"/>
      <c r="S6028" s="1"/>
      <c r="T6028" s="1"/>
      <c r="U6028" s="1"/>
    </row>
    <row r="6029" spans="18:21" ht="14.25">
      <c r="R6029" s="1"/>
      <c r="S6029" s="1"/>
      <c r="T6029" s="1"/>
      <c r="U6029" s="1"/>
    </row>
    <row r="6030" spans="18:21" ht="14.25">
      <c r="R6030" s="1"/>
      <c r="S6030" s="1"/>
      <c r="T6030" s="1"/>
      <c r="U6030" s="1"/>
    </row>
    <row r="6031" spans="18:21" ht="14.25">
      <c r="R6031" s="1"/>
      <c r="S6031" s="1"/>
      <c r="T6031" s="1"/>
      <c r="U6031" s="1"/>
    </row>
    <row r="6032" spans="18:21" ht="14.25">
      <c r="R6032" s="1"/>
      <c r="S6032" s="1"/>
      <c r="T6032" s="1"/>
      <c r="U6032" s="1"/>
    </row>
    <row r="6033" spans="18:21" ht="14.25">
      <c r="R6033" s="1"/>
      <c r="S6033" s="1"/>
      <c r="T6033" s="1"/>
      <c r="U6033" s="1"/>
    </row>
    <row r="6034" spans="18:21" ht="14.25">
      <c r="R6034" s="1"/>
      <c r="S6034" s="1"/>
      <c r="T6034" s="1"/>
      <c r="U6034" s="1"/>
    </row>
    <row r="6035" spans="18:21" ht="14.25">
      <c r="R6035" s="1"/>
      <c r="S6035" s="1"/>
      <c r="T6035" s="1"/>
      <c r="U6035" s="1"/>
    </row>
    <row r="6036" spans="18:21" ht="14.25">
      <c r="R6036" s="7"/>
      <c r="S6036" s="7"/>
      <c r="T6036" s="7"/>
      <c r="U6036" s="7"/>
    </row>
    <row r="6037" spans="18:21" ht="14.25">
      <c r="R6037" s="1"/>
      <c r="S6037" s="1"/>
      <c r="T6037" s="1"/>
      <c r="U6037" s="1"/>
    </row>
    <row r="6038" spans="18:21" ht="14.25">
      <c r="R6038" s="1"/>
      <c r="S6038" s="1"/>
      <c r="T6038" s="1"/>
      <c r="U6038" s="1"/>
    </row>
    <row r="6039" spans="18:21" ht="14.25">
      <c r="R6039" s="1"/>
      <c r="S6039" s="1"/>
      <c r="T6039" s="1"/>
      <c r="U6039" s="1"/>
    </row>
    <row r="6040" spans="18:21" ht="14.25">
      <c r="R6040" s="4"/>
      <c r="S6040" s="4"/>
      <c r="T6040" s="4"/>
      <c r="U6040" s="4"/>
    </row>
    <row r="6041" spans="18:19" ht="14.25">
      <c r="R6041" s="4"/>
      <c r="S6041" s="4"/>
    </row>
    <row r="6042" spans="18:21" ht="14.25">
      <c r="R6042" s="1"/>
      <c r="S6042" s="1"/>
      <c r="T6042" s="1"/>
      <c r="U6042" s="1"/>
    </row>
    <row r="6043" spans="18:21" ht="18">
      <c r="R6043" s="9">
        <f>IF(N6027+N6028+N6029+N6030+N6031+N6032+N6033+N6034+N6035+N6036+M6040+M6041&gt;24,0,8)</f>
        <v>8</v>
      </c>
      <c r="S6043" s="1"/>
      <c r="T6043" s="1"/>
      <c r="U6043" s="1"/>
    </row>
    <row r="6044" spans="18:21" ht="15">
      <c r="R6044" s="10"/>
      <c r="S6044" s="10"/>
      <c r="T6044" s="10"/>
      <c r="U6044" s="11"/>
    </row>
    <row r="6046" spans="18:21" ht="14.25">
      <c r="R6046" s="1"/>
      <c r="S6046" s="1"/>
      <c r="T6046" s="1"/>
      <c r="U6046" s="1"/>
    </row>
    <row r="6047" spans="18:21" ht="14.25">
      <c r="R6047" s="1"/>
      <c r="S6047" s="1"/>
      <c r="T6047" s="1"/>
      <c r="U6047" s="1"/>
    </row>
    <row r="6048" spans="18:21" ht="14.25">
      <c r="R6048" s="1"/>
      <c r="S6048" s="1"/>
      <c r="T6048" s="1"/>
      <c r="U6048" s="1"/>
    </row>
    <row r="6049" spans="18:21" ht="14.25">
      <c r="R6049" s="1"/>
      <c r="S6049" s="1"/>
      <c r="T6049" s="1"/>
      <c r="U6049" s="1"/>
    </row>
    <row r="6050" spans="18:21" ht="14.25">
      <c r="R6050" s="1"/>
      <c r="S6050" s="1"/>
      <c r="T6050" s="1"/>
      <c r="U6050" s="1"/>
    </row>
    <row r="6051" spans="18:21" ht="14.25">
      <c r="R6051" s="1"/>
      <c r="S6051" s="2"/>
      <c r="T6051" s="3"/>
      <c r="U6051" s="3"/>
    </row>
    <row r="6052" spans="18:21" ht="14.25">
      <c r="R6052" s="1"/>
      <c r="S6052" s="57" t="s">
        <v>59</v>
      </c>
      <c r="T6052" s="58"/>
      <c r="U6052" s="58"/>
    </row>
    <row r="6053" spans="18:21" ht="14.25">
      <c r="R6053" s="1"/>
      <c r="S6053" s="59" t="s">
        <v>50</v>
      </c>
      <c r="T6053" s="60"/>
      <c r="U6053" s="60"/>
    </row>
    <row r="6054" spans="18:20" ht="14.25">
      <c r="R6054" s="1"/>
      <c r="S6054" s="12" t="s">
        <v>63</v>
      </c>
      <c r="T6054" s="13"/>
    </row>
    <row r="6055" spans="18:21" ht="14.25">
      <c r="R6055" s="1"/>
      <c r="S6055" s="61" t="s">
        <v>64</v>
      </c>
      <c r="T6055" s="60"/>
      <c r="U6055" s="60"/>
    </row>
    <row r="6056" spans="18:21" ht="14.25">
      <c r="R6056" s="4"/>
      <c r="S6056" s="14"/>
      <c r="T6056" s="1"/>
      <c r="U6056" s="1"/>
    </row>
    <row r="6057" spans="18:21" ht="14.25">
      <c r="R6057" s="1"/>
      <c r="S6057" s="1"/>
      <c r="T6057" s="1"/>
      <c r="U6057" s="1"/>
    </row>
    <row r="6058" spans="18:21" ht="14.25">
      <c r="R6058" s="1"/>
      <c r="S6058" s="1"/>
      <c r="T6058" s="1"/>
      <c r="U6058" s="1"/>
    </row>
    <row r="6059" spans="18:21" ht="14.25">
      <c r="R6059" s="1"/>
      <c r="S6059" s="1"/>
      <c r="T6059" s="1"/>
      <c r="U6059" s="1"/>
    </row>
    <row r="6060" spans="18:21" ht="14.25">
      <c r="R6060" s="1"/>
      <c r="S6060" s="1"/>
      <c r="T6060" s="1"/>
      <c r="U6060" s="1"/>
    </row>
    <row r="6061" spans="18:21" ht="14.25">
      <c r="R6061" s="1"/>
      <c r="S6061" s="1"/>
      <c r="T6061" s="1"/>
      <c r="U6061" s="1"/>
    </row>
    <row r="6062" spans="18:21" ht="14.25">
      <c r="R6062" s="1"/>
      <c r="S6062" s="1"/>
      <c r="T6062" s="1"/>
      <c r="U6062" s="1"/>
    </row>
    <row r="6063" spans="18:21" ht="14.25">
      <c r="R6063" s="1"/>
      <c r="S6063" s="1"/>
      <c r="T6063" s="1"/>
      <c r="U6063" s="1"/>
    </row>
    <row r="6064" spans="18:21" ht="14.25">
      <c r="R6064" s="1"/>
      <c r="S6064" s="1"/>
      <c r="T6064" s="1"/>
      <c r="U6064" s="1"/>
    </row>
    <row r="6065" spans="18:21" ht="14.25">
      <c r="R6065" s="1"/>
      <c r="S6065" s="1"/>
      <c r="T6065" s="1"/>
      <c r="U6065" s="1"/>
    </row>
    <row r="6066" spans="18:21" ht="14.25">
      <c r="R6066" s="1"/>
      <c r="S6066" s="1"/>
      <c r="T6066" s="1"/>
      <c r="U6066" s="1"/>
    </row>
    <row r="6067" spans="18:21" ht="14.25">
      <c r="R6067" s="7"/>
      <c r="S6067" s="7"/>
      <c r="T6067" s="7"/>
      <c r="U6067" s="7"/>
    </row>
    <row r="6068" spans="18:21" ht="14.25">
      <c r="R6068" s="1"/>
      <c r="S6068" s="1"/>
      <c r="T6068" s="1"/>
      <c r="U6068" s="1"/>
    </row>
    <row r="6069" spans="18:21" ht="14.25">
      <c r="R6069" s="1"/>
      <c r="S6069" s="1"/>
      <c r="T6069" s="1"/>
      <c r="U6069" s="1"/>
    </row>
    <row r="6070" spans="18:21" ht="14.25">
      <c r="R6070" s="1"/>
      <c r="S6070" s="1"/>
      <c r="T6070" s="1"/>
      <c r="U6070" s="1"/>
    </row>
    <row r="6071" spans="18:21" ht="14.25">
      <c r="R6071" s="4"/>
      <c r="S6071" s="4"/>
      <c r="T6071" s="4"/>
      <c r="U6071" s="4"/>
    </row>
    <row r="6072" spans="18:19" ht="14.25">
      <c r="R6072" s="4"/>
      <c r="S6072" s="4"/>
    </row>
    <row r="6073" spans="18:21" ht="14.25">
      <c r="R6073" s="1"/>
      <c r="S6073" s="1"/>
      <c r="T6073" s="1"/>
      <c r="U6073" s="1"/>
    </row>
    <row r="6074" spans="18:21" ht="18">
      <c r="R6074" s="9">
        <f>IF(N6058+N6059+N6060+N6061+N6062+N6063+N6064+N6065+N6066+N6067+M6071+M6072&gt;24,0,8)</f>
        <v>8</v>
      </c>
      <c r="S6074" s="1"/>
      <c r="T6074" s="1"/>
      <c r="U6074" s="1"/>
    </row>
    <row r="6075" spans="18:21" ht="15">
      <c r="R6075" s="10"/>
      <c r="S6075" s="10"/>
      <c r="T6075" s="10"/>
      <c r="U6075" s="11"/>
    </row>
    <row r="6077" spans="18:21" ht="14.25">
      <c r="R6077" s="1"/>
      <c r="S6077" s="1"/>
      <c r="T6077" s="1"/>
      <c r="U6077" s="1"/>
    </row>
    <row r="6078" spans="18:21" ht="14.25">
      <c r="R6078" s="1"/>
      <c r="S6078" s="1"/>
      <c r="T6078" s="1"/>
      <c r="U6078" s="1"/>
    </row>
    <row r="6079" spans="18:21" ht="14.25">
      <c r="R6079" s="1"/>
      <c r="S6079" s="1"/>
      <c r="T6079" s="1"/>
      <c r="U6079" s="1"/>
    </row>
    <row r="6080" spans="18:21" ht="14.25">
      <c r="R6080" s="1"/>
      <c r="S6080" s="1"/>
      <c r="T6080" s="1"/>
      <c r="U6080" s="1"/>
    </row>
    <row r="6081" spans="18:21" ht="14.25">
      <c r="R6081" s="1"/>
      <c r="S6081" s="1"/>
      <c r="T6081" s="1"/>
      <c r="U6081" s="1"/>
    </row>
    <row r="6082" spans="18:21" ht="14.25">
      <c r="R6082" s="1"/>
      <c r="S6082" s="2"/>
      <c r="T6082" s="3"/>
      <c r="U6082" s="3"/>
    </row>
    <row r="6083" spans="18:21" ht="14.25">
      <c r="R6083" s="1"/>
      <c r="S6083" s="57" t="s">
        <v>59</v>
      </c>
      <c r="T6083" s="58"/>
      <c r="U6083" s="58"/>
    </row>
    <row r="6084" spans="18:21" ht="14.25">
      <c r="R6084" s="1"/>
      <c r="S6084" s="59" t="s">
        <v>50</v>
      </c>
      <c r="T6084" s="60"/>
      <c r="U6084" s="60"/>
    </row>
    <row r="6085" spans="18:20" ht="14.25">
      <c r="R6085" s="1"/>
      <c r="S6085" s="12" t="s">
        <v>63</v>
      </c>
      <c r="T6085" s="13"/>
    </row>
    <row r="6086" spans="18:21" ht="14.25">
      <c r="R6086" s="1"/>
      <c r="S6086" s="61" t="s">
        <v>64</v>
      </c>
      <c r="T6086" s="60"/>
      <c r="U6086" s="60"/>
    </row>
    <row r="6087" spans="18:21" ht="14.25">
      <c r="R6087" s="4"/>
      <c r="S6087" s="14"/>
      <c r="T6087" s="1"/>
      <c r="U6087" s="1"/>
    </row>
    <row r="6088" spans="18:21" ht="14.25">
      <c r="R6088" s="1"/>
      <c r="S6088" s="1"/>
      <c r="T6088" s="1"/>
      <c r="U6088" s="1"/>
    </row>
    <row r="6089" spans="18:21" ht="14.25">
      <c r="R6089" s="1"/>
      <c r="S6089" s="1"/>
      <c r="T6089" s="1"/>
      <c r="U6089" s="1"/>
    </row>
    <row r="6090" spans="18:21" ht="14.25">
      <c r="R6090" s="1"/>
      <c r="S6090" s="1"/>
      <c r="T6090" s="1"/>
      <c r="U6090" s="1"/>
    </row>
    <row r="6091" spans="18:21" ht="14.25">
      <c r="R6091" s="1"/>
      <c r="S6091" s="1"/>
      <c r="T6091" s="1"/>
      <c r="U6091" s="1"/>
    </row>
    <row r="6092" spans="18:21" ht="14.25">
      <c r="R6092" s="1"/>
      <c r="S6092" s="1"/>
      <c r="T6092" s="1"/>
      <c r="U6092" s="1"/>
    </row>
    <row r="6093" spans="18:21" ht="14.25">
      <c r="R6093" s="1"/>
      <c r="S6093" s="1"/>
      <c r="T6093" s="1"/>
      <c r="U6093" s="1"/>
    </row>
    <row r="6094" spans="18:21" ht="14.25">
      <c r="R6094" s="1"/>
      <c r="S6094" s="1"/>
      <c r="T6094" s="1"/>
      <c r="U6094" s="1"/>
    </row>
    <row r="6095" spans="18:21" ht="14.25">
      <c r="R6095" s="1"/>
      <c r="S6095" s="1"/>
      <c r="T6095" s="1"/>
      <c r="U6095" s="1"/>
    </row>
    <row r="6096" spans="18:21" ht="14.25">
      <c r="R6096" s="1"/>
      <c r="S6096" s="1"/>
      <c r="T6096" s="1"/>
      <c r="U6096" s="1"/>
    </row>
    <row r="6097" spans="18:21" ht="14.25">
      <c r="R6097" s="1"/>
      <c r="S6097" s="1"/>
      <c r="T6097" s="1"/>
      <c r="U6097" s="1"/>
    </row>
    <row r="6098" spans="18:21" ht="14.25">
      <c r="R6098" s="7"/>
      <c r="S6098" s="7"/>
      <c r="T6098" s="7"/>
      <c r="U6098" s="7"/>
    </row>
    <row r="6099" spans="18:21" ht="14.25">
      <c r="R6099" s="1"/>
      <c r="S6099" s="1"/>
      <c r="T6099" s="1"/>
      <c r="U6099" s="1"/>
    </row>
    <row r="6100" spans="18:21" ht="14.25">
      <c r="R6100" s="1"/>
      <c r="S6100" s="1"/>
      <c r="T6100" s="1"/>
      <c r="U6100" s="1"/>
    </row>
    <row r="6101" spans="18:21" ht="14.25">
      <c r="R6101" s="1"/>
      <c r="S6101" s="1"/>
      <c r="T6101" s="1"/>
      <c r="U6101" s="1"/>
    </row>
    <row r="6102" spans="18:21" ht="14.25">
      <c r="R6102" s="4"/>
      <c r="S6102" s="4"/>
      <c r="T6102" s="4"/>
      <c r="U6102" s="4"/>
    </row>
    <row r="6103" spans="18:19" ht="14.25">
      <c r="R6103" s="4"/>
      <c r="S6103" s="4"/>
    </row>
    <row r="6104" spans="18:21" ht="14.25">
      <c r="R6104" s="1"/>
      <c r="S6104" s="1"/>
      <c r="T6104" s="1"/>
      <c r="U6104" s="1"/>
    </row>
    <row r="6105" spans="18:21" ht="18">
      <c r="R6105" s="9">
        <f>IF(N6089+N6090+N6091+N6092+N6093+N6094+N6095+N6096+N6097+N6098+M6102+M6103&gt;24,0,8)</f>
        <v>8</v>
      </c>
      <c r="S6105" s="1"/>
      <c r="T6105" s="1"/>
      <c r="U6105" s="1"/>
    </row>
    <row r="6106" spans="18:21" ht="15">
      <c r="R6106" s="10"/>
      <c r="S6106" s="10"/>
      <c r="T6106" s="10"/>
      <c r="U6106" s="11"/>
    </row>
    <row r="6108" spans="18:21" ht="14.25">
      <c r="R6108" s="1"/>
      <c r="S6108" s="1"/>
      <c r="T6108" s="1"/>
      <c r="U6108" s="1"/>
    </row>
    <row r="6109" spans="18:21" ht="14.25">
      <c r="R6109" s="1"/>
      <c r="S6109" s="1"/>
      <c r="T6109" s="1"/>
      <c r="U6109" s="1"/>
    </row>
    <row r="6110" spans="18:21" ht="14.25">
      <c r="R6110" s="1"/>
      <c r="S6110" s="1"/>
      <c r="T6110" s="1"/>
      <c r="U6110" s="1"/>
    </row>
    <row r="6111" spans="18:21" ht="14.25">
      <c r="R6111" s="1"/>
      <c r="S6111" s="1"/>
      <c r="T6111" s="1"/>
      <c r="U6111" s="1"/>
    </row>
    <row r="6112" spans="18:21" ht="14.25">
      <c r="R6112" s="1"/>
      <c r="S6112" s="1"/>
      <c r="T6112" s="1"/>
      <c r="U6112" s="1"/>
    </row>
    <row r="6113" spans="18:21" ht="14.25">
      <c r="R6113" s="1"/>
      <c r="S6113" s="2"/>
      <c r="T6113" s="3"/>
      <c r="U6113" s="3"/>
    </row>
    <row r="6114" spans="18:21" ht="14.25">
      <c r="R6114" s="1"/>
      <c r="S6114" s="57" t="s">
        <v>59</v>
      </c>
      <c r="T6114" s="58"/>
      <c r="U6114" s="58"/>
    </row>
    <row r="6115" spans="18:21" ht="14.25">
      <c r="R6115" s="1"/>
      <c r="S6115" s="59" t="s">
        <v>50</v>
      </c>
      <c r="T6115" s="60"/>
      <c r="U6115" s="60"/>
    </row>
    <row r="6116" spans="18:20" ht="14.25">
      <c r="R6116" s="1"/>
      <c r="S6116" s="12" t="s">
        <v>63</v>
      </c>
      <c r="T6116" s="13"/>
    </row>
    <row r="6117" spans="18:21" ht="14.25">
      <c r="R6117" s="1"/>
      <c r="S6117" s="61" t="s">
        <v>64</v>
      </c>
      <c r="T6117" s="60"/>
      <c r="U6117" s="60"/>
    </row>
    <row r="6118" spans="18:21" ht="14.25">
      <c r="R6118" s="4"/>
      <c r="S6118" s="14"/>
      <c r="T6118" s="1"/>
      <c r="U6118" s="1"/>
    </row>
    <row r="6119" spans="18:21" ht="14.25">
      <c r="R6119" s="1"/>
      <c r="S6119" s="1"/>
      <c r="T6119" s="1"/>
      <c r="U6119" s="1"/>
    </row>
    <row r="6120" spans="18:21" ht="14.25">
      <c r="R6120" s="1"/>
      <c r="S6120" s="1"/>
      <c r="T6120" s="1"/>
      <c r="U6120" s="1"/>
    </row>
    <row r="6121" spans="18:21" ht="14.25">
      <c r="R6121" s="1"/>
      <c r="S6121" s="1"/>
      <c r="T6121" s="1"/>
      <c r="U6121" s="1"/>
    </row>
    <row r="6122" spans="18:21" ht="14.25">
      <c r="R6122" s="1"/>
      <c r="S6122" s="1"/>
      <c r="T6122" s="1"/>
      <c r="U6122" s="1"/>
    </row>
    <row r="6123" spans="18:21" ht="14.25">
      <c r="R6123" s="1"/>
      <c r="S6123" s="1"/>
      <c r="T6123" s="1"/>
      <c r="U6123" s="1"/>
    </row>
    <row r="6124" spans="18:21" ht="14.25">
      <c r="R6124" s="1"/>
      <c r="S6124" s="1"/>
      <c r="T6124" s="1"/>
      <c r="U6124" s="1"/>
    </row>
    <row r="6125" spans="18:21" ht="14.25">
      <c r="R6125" s="1"/>
      <c r="S6125" s="1"/>
      <c r="T6125" s="1"/>
      <c r="U6125" s="1"/>
    </row>
    <row r="6126" spans="18:21" ht="14.25">
      <c r="R6126" s="1"/>
      <c r="S6126" s="1"/>
      <c r="T6126" s="1"/>
      <c r="U6126" s="1"/>
    </row>
    <row r="6127" spans="18:21" ht="14.25">
      <c r="R6127" s="1"/>
      <c r="S6127" s="1"/>
      <c r="T6127" s="1"/>
      <c r="U6127" s="1"/>
    </row>
    <row r="6128" spans="18:21" ht="14.25">
      <c r="R6128" s="1"/>
      <c r="S6128" s="1"/>
      <c r="T6128" s="1"/>
      <c r="U6128" s="1"/>
    </row>
    <row r="6129" spans="18:21" ht="14.25">
      <c r="R6129" s="7"/>
      <c r="S6129" s="7"/>
      <c r="T6129" s="7"/>
      <c r="U6129" s="7"/>
    </row>
    <row r="6130" spans="18:21" ht="14.25">
      <c r="R6130" s="1"/>
      <c r="S6130" s="1"/>
      <c r="T6130" s="1"/>
      <c r="U6130" s="1"/>
    </row>
    <row r="6131" spans="18:21" ht="14.25">
      <c r="R6131" s="1"/>
      <c r="S6131" s="1"/>
      <c r="T6131" s="1"/>
      <c r="U6131" s="1"/>
    </row>
    <row r="6132" spans="18:21" ht="14.25">
      <c r="R6132" s="1"/>
      <c r="S6132" s="1"/>
      <c r="T6132" s="1"/>
      <c r="U6132" s="1"/>
    </row>
    <row r="6133" spans="18:21" ht="14.25">
      <c r="R6133" s="4"/>
      <c r="S6133" s="4"/>
      <c r="T6133" s="4"/>
      <c r="U6133" s="4"/>
    </row>
    <row r="6134" spans="18:19" ht="14.25">
      <c r="R6134" s="4"/>
      <c r="S6134" s="4"/>
    </row>
    <row r="6135" spans="18:21" ht="14.25">
      <c r="R6135" s="1"/>
      <c r="S6135" s="1"/>
      <c r="T6135" s="1"/>
      <c r="U6135" s="1"/>
    </row>
    <row r="6136" spans="18:21" ht="18">
      <c r="R6136" s="9">
        <f>IF(N6120+N6121+N6122+N6123+N6124+N6125+N6126+N6127+N6128+N6129+M6133+M6134&gt;24,0,8)</f>
        <v>8</v>
      </c>
      <c r="S6136" s="1"/>
      <c r="T6136" s="1"/>
      <c r="U6136" s="1"/>
    </row>
    <row r="6137" spans="18:21" ht="15">
      <c r="R6137" s="10"/>
      <c r="S6137" s="10"/>
      <c r="T6137" s="10"/>
      <c r="U6137" s="11"/>
    </row>
    <row r="6139" spans="18:21" ht="14.25">
      <c r="R6139" s="1"/>
      <c r="S6139" s="1"/>
      <c r="T6139" s="1"/>
      <c r="U6139" s="1"/>
    </row>
    <row r="6140" spans="18:21" ht="14.25">
      <c r="R6140" s="1"/>
      <c r="S6140" s="1"/>
      <c r="T6140" s="1"/>
      <c r="U6140" s="1"/>
    </row>
    <row r="6141" spans="18:21" ht="14.25">
      <c r="R6141" s="1"/>
      <c r="S6141" s="1"/>
      <c r="T6141" s="1"/>
      <c r="U6141" s="1"/>
    </row>
    <row r="6142" spans="18:21" ht="14.25">
      <c r="R6142" s="1"/>
      <c r="S6142" s="1"/>
      <c r="T6142" s="1"/>
      <c r="U6142" s="1"/>
    </row>
    <row r="6143" spans="18:21" ht="14.25">
      <c r="R6143" s="1"/>
      <c r="S6143" s="1"/>
      <c r="T6143" s="1"/>
      <c r="U6143" s="1"/>
    </row>
    <row r="6144" spans="18:21" ht="14.25">
      <c r="R6144" s="1"/>
      <c r="S6144" s="2"/>
      <c r="T6144" s="3"/>
      <c r="U6144" s="3"/>
    </row>
    <row r="6145" spans="18:21" ht="14.25">
      <c r="R6145" s="1"/>
      <c r="S6145" s="57" t="s">
        <v>59</v>
      </c>
      <c r="T6145" s="58"/>
      <c r="U6145" s="58"/>
    </row>
    <row r="6146" spans="18:21" ht="14.25">
      <c r="R6146" s="1"/>
      <c r="S6146" s="59" t="s">
        <v>50</v>
      </c>
      <c r="T6146" s="60"/>
      <c r="U6146" s="60"/>
    </row>
    <row r="6147" spans="18:20" ht="14.25">
      <c r="R6147" s="1"/>
      <c r="S6147" s="12" t="s">
        <v>63</v>
      </c>
      <c r="T6147" s="13"/>
    </row>
    <row r="6148" spans="18:21" ht="14.25">
      <c r="R6148" s="1"/>
      <c r="S6148" s="61" t="s">
        <v>64</v>
      </c>
      <c r="T6148" s="60"/>
      <c r="U6148" s="60"/>
    </row>
    <row r="6149" spans="18:21" ht="14.25">
      <c r="R6149" s="4"/>
      <c r="S6149" s="14"/>
      <c r="T6149" s="1"/>
      <c r="U6149" s="1"/>
    </row>
    <row r="6150" spans="18:21" ht="14.25">
      <c r="R6150" s="1"/>
      <c r="S6150" s="1"/>
      <c r="T6150" s="1"/>
      <c r="U6150" s="1"/>
    </row>
    <row r="6151" spans="18:21" ht="14.25">
      <c r="R6151" s="1"/>
      <c r="S6151" s="1"/>
      <c r="T6151" s="1"/>
      <c r="U6151" s="1"/>
    </row>
    <row r="6152" spans="18:21" ht="14.25">
      <c r="R6152" s="1"/>
      <c r="S6152" s="1"/>
      <c r="T6152" s="1"/>
      <c r="U6152" s="1"/>
    </row>
    <row r="6153" spans="18:21" ht="14.25">
      <c r="R6153" s="1"/>
      <c r="S6153" s="1"/>
      <c r="T6153" s="1"/>
      <c r="U6153" s="1"/>
    </row>
    <row r="6154" spans="18:21" ht="14.25">
      <c r="R6154" s="1"/>
      <c r="S6154" s="1"/>
      <c r="T6154" s="1"/>
      <c r="U6154" s="1"/>
    </row>
    <row r="6155" spans="18:21" ht="14.25">
      <c r="R6155" s="1"/>
      <c r="S6155" s="1"/>
      <c r="T6155" s="1"/>
      <c r="U6155" s="1"/>
    </row>
    <row r="6156" spans="18:21" ht="14.25">
      <c r="R6156" s="1"/>
      <c r="S6156" s="1"/>
      <c r="T6156" s="1"/>
      <c r="U6156" s="1"/>
    </row>
    <row r="6157" spans="18:21" ht="14.25">
      <c r="R6157" s="1"/>
      <c r="S6157" s="1"/>
      <c r="T6157" s="1"/>
      <c r="U6157" s="1"/>
    </row>
    <row r="6158" spans="18:21" ht="14.25">
      <c r="R6158" s="1"/>
      <c r="S6158" s="1"/>
      <c r="T6158" s="1"/>
      <c r="U6158" s="1"/>
    </row>
    <row r="6159" spans="18:21" ht="14.25">
      <c r="R6159" s="1"/>
      <c r="S6159" s="1"/>
      <c r="T6159" s="1"/>
      <c r="U6159" s="1"/>
    </row>
    <row r="6160" spans="18:21" ht="14.25">
      <c r="R6160" s="7"/>
      <c r="S6160" s="7"/>
      <c r="T6160" s="7"/>
      <c r="U6160" s="7"/>
    </row>
    <row r="6161" spans="18:21" ht="14.25">
      <c r="R6161" s="1"/>
      <c r="S6161" s="1"/>
      <c r="T6161" s="1"/>
      <c r="U6161" s="1"/>
    </row>
    <row r="6162" spans="18:21" ht="14.25">
      <c r="R6162" s="1"/>
      <c r="S6162" s="1"/>
      <c r="T6162" s="1"/>
      <c r="U6162" s="1"/>
    </row>
    <row r="6163" spans="18:21" ht="14.25">
      <c r="R6163" s="1"/>
      <c r="S6163" s="1"/>
      <c r="T6163" s="1"/>
      <c r="U6163" s="1"/>
    </row>
    <row r="6164" spans="18:21" ht="14.25">
      <c r="R6164" s="4"/>
      <c r="S6164" s="4"/>
      <c r="T6164" s="4"/>
      <c r="U6164" s="4"/>
    </row>
    <row r="6165" spans="18:19" ht="14.25">
      <c r="R6165" s="4"/>
      <c r="S6165" s="4"/>
    </row>
    <row r="6166" spans="18:21" ht="14.25">
      <c r="R6166" s="1"/>
      <c r="S6166" s="1"/>
      <c r="T6166" s="1"/>
      <c r="U6166" s="1"/>
    </row>
    <row r="6167" spans="18:21" ht="18">
      <c r="R6167" s="9">
        <f>IF(N6151+N6152+N6153+N6154+N6155+N6156+N6157+N6158+N6159+N6160+M6164+M6165&gt;24,0,8)</f>
        <v>8</v>
      </c>
      <c r="S6167" s="1"/>
      <c r="T6167" s="1"/>
      <c r="U6167" s="1"/>
    </row>
    <row r="6168" spans="18:21" ht="15">
      <c r="R6168" s="10"/>
      <c r="S6168" s="10"/>
      <c r="T6168" s="10"/>
      <c r="U6168" s="11"/>
    </row>
    <row r="6170" spans="18:21" ht="14.25">
      <c r="R6170" s="1"/>
      <c r="S6170" s="1"/>
      <c r="T6170" s="1"/>
      <c r="U6170" s="1"/>
    </row>
    <row r="6171" spans="18:21" ht="14.25">
      <c r="R6171" s="1"/>
      <c r="S6171" s="1"/>
      <c r="T6171" s="1"/>
      <c r="U6171" s="1"/>
    </row>
    <row r="6172" spans="18:21" ht="14.25">
      <c r="R6172" s="1"/>
      <c r="S6172" s="1"/>
      <c r="T6172" s="1"/>
      <c r="U6172" s="1"/>
    </row>
    <row r="6173" spans="18:21" ht="14.25">
      <c r="R6173" s="1"/>
      <c r="S6173" s="1"/>
      <c r="T6173" s="1"/>
      <c r="U6173" s="1"/>
    </row>
    <row r="6174" spans="18:21" ht="14.25">
      <c r="R6174" s="1"/>
      <c r="S6174" s="1"/>
      <c r="T6174" s="1"/>
      <c r="U6174" s="1"/>
    </row>
    <row r="6175" spans="18:21" ht="14.25">
      <c r="R6175" s="1"/>
      <c r="S6175" s="2"/>
      <c r="T6175" s="3"/>
      <c r="U6175" s="3"/>
    </row>
    <row r="6176" spans="18:21" ht="14.25">
      <c r="R6176" s="1"/>
      <c r="S6176" s="57" t="s">
        <v>59</v>
      </c>
      <c r="T6176" s="58"/>
      <c r="U6176" s="58"/>
    </row>
    <row r="6177" spans="18:21" ht="14.25">
      <c r="R6177" s="1"/>
      <c r="S6177" s="59" t="s">
        <v>50</v>
      </c>
      <c r="T6177" s="60"/>
      <c r="U6177" s="60"/>
    </row>
    <row r="6178" spans="18:20" ht="14.25">
      <c r="R6178" s="1"/>
      <c r="S6178" s="12" t="s">
        <v>63</v>
      </c>
      <c r="T6178" s="13"/>
    </row>
    <row r="6179" spans="18:21" ht="14.25">
      <c r="R6179" s="1"/>
      <c r="S6179" s="61" t="s">
        <v>64</v>
      </c>
      <c r="T6179" s="60"/>
      <c r="U6179" s="60"/>
    </row>
    <row r="6180" spans="18:21" ht="14.25">
      <c r="R6180" s="4"/>
      <c r="S6180" s="14"/>
      <c r="T6180" s="1"/>
      <c r="U6180" s="1"/>
    </row>
    <row r="6181" spans="18:21" ht="14.25">
      <c r="R6181" s="1"/>
      <c r="S6181" s="1"/>
      <c r="T6181" s="1"/>
      <c r="U6181" s="1"/>
    </row>
    <row r="6182" spans="18:21" ht="14.25">
      <c r="R6182" s="1"/>
      <c r="S6182" s="1"/>
      <c r="T6182" s="1"/>
      <c r="U6182" s="1"/>
    </row>
    <row r="6183" spans="18:21" ht="14.25">
      <c r="R6183" s="1"/>
      <c r="S6183" s="1"/>
      <c r="T6183" s="1"/>
      <c r="U6183" s="1"/>
    </row>
    <row r="6184" spans="18:21" ht="14.25">
      <c r="R6184" s="1"/>
      <c r="S6184" s="1"/>
      <c r="T6184" s="1"/>
      <c r="U6184" s="1"/>
    </row>
    <row r="6185" spans="18:21" ht="14.25">
      <c r="R6185" s="1"/>
      <c r="S6185" s="1"/>
      <c r="T6185" s="1"/>
      <c r="U6185" s="1"/>
    </row>
    <row r="6186" spans="18:21" ht="14.25">
      <c r="R6186" s="1"/>
      <c r="S6186" s="1"/>
      <c r="T6186" s="1"/>
      <c r="U6186" s="1"/>
    </row>
    <row r="6187" spans="18:21" ht="14.25">
      <c r="R6187" s="1"/>
      <c r="S6187" s="1"/>
      <c r="T6187" s="1"/>
      <c r="U6187" s="1"/>
    </row>
    <row r="6188" spans="18:21" ht="14.25">
      <c r="R6188" s="1"/>
      <c r="S6188" s="1"/>
      <c r="T6188" s="1"/>
      <c r="U6188" s="1"/>
    </row>
    <row r="6189" spans="18:21" ht="14.25">
      <c r="R6189" s="1"/>
      <c r="S6189" s="1"/>
      <c r="T6189" s="1"/>
      <c r="U6189" s="1"/>
    </row>
    <row r="6190" spans="18:21" ht="14.25">
      <c r="R6190" s="1"/>
      <c r="S6190" s="1"/>
      <c r="T6190" s="1"/>
      <c r="U6190" s="1"/>
    </row>
    <row r="6191" spans="18:21" ht="14.25">
      <c r="R6191" s="7"/>
      <c r="S6191" s="7"/>
      <c r="T6191" s="7"/>
      <c r="U6191" s="7"/>
    </row>
    <row r="6192" spans="18:21" ht="14.25">
      <c r="R6192" s="1"/>
      <c r="S6192" s="1"/>
      <c r="T6192" s="1"/>
      <c r="U6192" s="1"/>
    </row>
    <row r="6193" spans="18:21" ht="14.25">
      <c r="R6193" s="1"/>
      <c r="S6193" s="1"/>
      <c r="T6193" s="1"/>
      <c r="U6193" s="1"/>
    </row>
    <row r="6194" spans="18:21" ht="14.25">
      <c r="R6194" s="1"/>
      <c r="S6194" s="1"/>
      <c r="T6194" s="1"/>
      <c r="U6194" s="1"/>
    </row>
    <row r="6195" spans="18:21" ht="14.25">
      <c r="R6195" s="4"/>
      <c r="S6195" s="4"/>
      <c r="T6195" s="4"/>
      <c r="U6195" s="4"/>
    </row>
    <row r="6196" spans="18:19" ht="14.25">
      <c r="R6196" s="4"/>
      <c r="S6196" s="4"/>
    </row>
    <row r="6197" spans="18:21" ht="14.25">
      <c r="R6197" s="1"/>
      <c r="S6197" s="1"/>
      <c r="T6197" s="1"/>
      <c r="U6197" s="1"/>
    </row>
    <row r="6198" spans="18:21" ht="18">
      <c r="R6198" s="9">
        <f>IF(N6182+N6183+N6184+N6185+N6186+N6187+N6188+N6189+N6190+N6191+M6195+M6196&gt;24,0,8)</f>
        <v>8</v>
      </c>
      <c r="S6198" s="1"/>
      <c r="T6198" s="1"/>
      <c r="U6198" s="1"/>
    </row>
    <row r="6199" spans="18:21" ht="15">
      <c r="R6199" s="10"/>
      <c r="S6199" s="10"/>
      <c r="T6199" s="10"/>
      <c r="U6199" s="11"/>
    </row>
    <row r="6201" spans="18:21" ht="14.25">
      <c r="R6201" s="1"/>
      <c r="S6201" s="1"/>
      <c r="T6201" s="1"/>
      <c r="U6201" s="1"/>
    </row>
    <row r="6202" spans="18:21" ht="14.25">
      <c r="R6202" s="1"/>
      <c r="S6202" s="1"/>
      <c r="T6202" s="1"/>
      <c r="U6202" s="1"/>
    </row>
    <row r="6203" spans="18:21" ht="14.25">
      <c r="R6203" s="1"/>
      <c r="S6203" s="1"/>
      <c r="T6203" s="1"/>
      <c r="U6203" s="1"/>
    </row>
    <row r="6204" spans="18:21" ht="14.25">
      <c r="R6204" s="1"/>
      <c r="S6204" s="1"/>
      <c r="T6204" s="1"/>
      <c r="U6204" s="1"/>
    </row>
    <row r="6205" spans="18:21" ht="14.25">
      <c r="R6205" s="1"/>
      <c r="S6205" s="1"/>
      <c r="T6205" s="1"/>
      <c r="U6205" s="1"/>
    </row>
    <row r="6206" spans="18:21" ht="14.25">
      <c r="R6206" s="1"/>
      <c r="S6206" s="2"/>
      <c r="T6206" s="3"/>
      <c r="U6206" s="3"/>
    </row>
    <row r="6207" spans="18:21" ht="14.25">
      <c r="R6207" s="1"/>
      <c r="S6207" s="57" t="s">
        <v>59</v>
      </c>
      <c r="T6207" s="58"/>
      <c r="U6207" s="58"/>
    </row>
    <row r="6208" spans="18:21" ht="14.25">
      <c r="R6208" s="1"/>
      <c r="S6208" s="59" t="s">
        <v>50</v>
      </c>
      <c r="T6208" s="60"/>
      <c r="U6208" s="60"/>
    </row>
    <row r="6209" spans="18:20" ht="14.25">
      <c r="R6209" s="1"/>
      <c r="S6209" s="12" t="s">
        <v>63</v>
      </c>
      <c r="T6209" s="13"/>
    </row>
    <row r="6210" spans="18:21" ht="14.25">
      <c r="R6210" s="1"/>
      <c r="S6210" s="61" t="s">
        <v>64</v>
      </c>
      <c r="T6210" s="60"/>
      <c r="U6210" s="60"/>
    </row>
    <row r="6211" spans="18:21" ht="14.25">
      <c r="R6211" s="4"/>
      <c r="S6211" s="14"/>
      <c r="T6211" s="1"/>
      <c r="U6211" s="1"/>
    </row>
    <row r="6212" spans="18:21" ht="14.25">
      <c r="R6212" s="1"/>
      <c r="S6212" s="1"/>
      <c r="T6212" s="1"/>
      <c r="U6212" s="1"/>
    </row>
    <row r="6213" spans="18:21" ht="14.25">
      <c r="R6213" s="1"/>
      <c r="S6213" s="1"/>
      <c r="T6213" s="1"/>
      <c r="U6213" s="1"/>
    </row>
    <row r="6214" spans="18:21" ht="14.25">
      <c r="R6214" s="1"/>
      <c r="S6214" s="1"/>
      <c r="T6214" s="1"/>
      <c r="U6214" s="1"/>
    </row>
    <row r="6215" spans="18:21" ht="14.25">
      <c r="R6215" s="1"/>
      <c r="S6215" s="1"/>
      <c r="T6215" s="1"/>
      <c r="U6215" s="1"/>
    </row>
    <row r="6216" spans="18:21" ht="14.25">
      <c r="R6216" s="1"/>
      <c r="S6216" s="1"/>
      <c r="T6216" s="1"/>
      <c r="U6216" s="1"/>
    </row>
    <row r="6217" spans="18:21" ht="14.25">
      <c r="R6217" s="1"/>
      <c r="S6217" s="1"/>
      <c r="T6217" s="1"/>
      <c r="U6217" s="1"/>
    </row>
    <row r="6218" spans="18:21" ht="14.25">
      <c r="R6218" s="1"/>
      <c r="S6218" s="1"/>
      <c r="T6218" s="1"/>
      <c r="U6218" s="1"/>
    </row>
    <row r="6219" spans="18:21" ht="14.25">
      <c r="R6219" s="1"/>
      <c r="S6219" s="1"/>
      <c r="T6219" s="1"/>
      <c r="U6219" s="1"/>
    </row>
    <row r="6220" spans="18:21" ht="14.25">
      <c r="R6220" s="1"/>
      <c r="S6220" s="1"/>
      <c r="T6220" s="1"/>
      <c r="U6220" s="1"/>
    </row>
    <row r="6221" spans="18:21" ht="14.25">
      <c r="R6221" s="1"/>
      <c r="S6221" s="1"/>
      <c r="T6221" s="1"/>
      <c r="U6221" s="1"/>
    </row>
    <row r="6222" spans="18:21" ht="14.25">
      <c r="R6222" s="7"/>
      <c r="S6222" s="7"/>
      <c r="T6222" s="7"/>
      <c r="U6222" s="7"/>
    </row>
    <row r="6223" spans="18:21" ht="14.25">
      <c r="R6223" s="1"/>
      <c r="S6223" s="1"/>
      <c r="T6223" s="1"/>
      <c r="U6223" s="1"/>
    </row>
    <row r="6224" spans="18:21" ht="14.25">
      <c r="R6224" s="1"/>
      <c r="S6224" s="1"/>
      <c r="T6224" s="1"/>
      <c r="U6224" s="1"/>
    </row>
    <row r="6225" spans="18:21" ht="14.25">
      <c r="R6225" s="1"/>
      <c r="S6225" s="1"/>
      <c r="T6225" s="1"/>
      <c r="U6225" s="1"/>
    </row>
    <row r="6226" spans="18:21" ht="14.25">
      <c r="R6226" s="4"/>
      <c r="S6226" s="4"/>
      <c r="T6226" s="4"/>
      <c r="U6226" s="4"/>
    </row>
    <row r="6227" spans="18:19" ht="14.25">
      <c r="R6227" s="4"/>
      <c r="S6227" s="4"/>
    </row>
    <row r="6228" spans="18:21" ht="14.25">
      <c r="R6228" s="1"/>
      <c r="S6228" s="1"/>
      <c r="T6228" s="1"/>
      <c r="U6228" s="1"/>
    </row>
    <row r="6229" spans="18:21" ht="18">
      <c r="R6229" s="9">
        <f>IF(N6213+N6214+N6215+N6216+N6217+N6218+N6219+N6220+N6221+N6222+M6226+M6227&gt;24,0,8)</f>
        <v>8</v>
      </c>
      <c r="S6229" s="1"/>
      <c r="T6229" s="1"/>
      <c r="U6229" s="1"/>
    </row>
    <row r="6230" spans="18:21" ht="15">
      <c r="R6230" s="10"/>
      <c r="S6230" s="10"/>
      <c r="T6230" s="10"/>
      <c r="U6230" s="11"/>
    </row>
    <row r="6232" spans="18:21" ht="14.25">
      <c r="R6232" s="1"/>
      <c r="S6232" s="1"/>
      <c r="T6232" s="1"/>
      <c r="U6232" s="1"/>
    </row>
    <row r="6233" spans="18:21" ht="14.25">
      <c r="R6233" s="1"/>
      <c r="S6233" s="1"/>
      <c r="T6233" s="1"/>
      <c r="U6233" s="1"/>
    </row>
    <row r="6234" spans="18:21" ht="14.25">
      <c r="R6234" s="1"/>
      <c r="S6234" s="1"/>
      <c r="T6234" s="1"/>
      <c r="U6234" s="1"/>
    </row>
    <row r="6235" spans="18:21" ht="14.25">
      <c r="R6235" s="1"/>
      <c r="S6235" s="1"/>
      <c r="T6235" s="1"/>
      <c r="U6235" s="1"/>
    </row>
    <row r="6236" spans="18:21" ht="14.25">
      <c r="R6236" s="1"/>
      <c r="S6236" s="1"/>
      <c r="T6236" s="1"/>
      <c r="U6236" s="1"/>
    </row>
    <row r="6237" spans="18:21" ht="14.25">
      <c r="R6237" s="1"/>
      <c r="S6237" s="2"/>
      <c r="T6237" s="3"/>
      <c r="U6237" s="3"/>
    </row>
    <row r="6238" spans="18:21" ht="14.25">
      <c r="R6238" s="1"/>
      <c r="S6238" s="57" t="s">
        <v>59</v>
      </c>
      <c r="T6238" s="58"/>
      <c r="U6238" s="58"/>
    </row>
    <row r="6239" spans="18:21" ht="14.25">
      <c r="R6239" s="1"/>
      <c r="S6239" s="59" t="s">
        <v>50</v>
      </c>
      <c r="T6239" s="60"/>
      <c r="U6239" s="60"/>
    </row>
    <row r="6240" spans="18:20" ht="14.25">
      <c r="R6240" s="1"/>
      <c r="S6240" s="12" t="s">
        <v>63</v>
      </c>
      <c r="T6240" s="13"/>
    </row>
    <row r="6241" spans="18:21" ht="14.25">
      <c r="R6241" s="1"/>
      <c r="S6241" s="61" t="s">
        <v>64</v>
      </c>
      <c r="T6241" s="60"/>
      <c r="U6241" s="60"/>
    </row>
    <row r="6242" spans="18:21" ht="14.25">
      <c r="R6242" s="4"/>
      <c r="S6242" s="14"/>
      <c r="T6242" s="1"/>
      <c r="U6242" s="1"/>
    </row>
    <row r="6243" spans="18:21" ht="14.25">
      <c r="R6243" s="1"/>
      <c r="S6243" s="1"/>
      <c r="T6243" s="1"/>
      <c r="U6243" s="1"/>
    </row>
    <row r="6244" spans="18:21" ht="14.25">
      <c r="R6244" s="1"/>
      <c r="S6244" s="1"/>
      <c r="T6244" s="1"/>
      <c r="U6244" s="1"/>
    </row>
    <row r="6245" spans="18:21" ht="14.25">
      <c r="R6245" s="1"/>
      <c r="S6245" s="1"/>
      <c r="T6245" s="1"/>
      <c r="U6245" s="1"/>
    </row>
    <row r="6246" spans="18:21" ht="14.25">
      <c r="R6246" s="1"/>
      <c r="S6246" s="1"/>
      <c r="T6246" s="1"/>
      <c r="U6246" s="1"/>
    </row>
    <row r="6247" spans="18:21" ht="14.25">
      <c r="R6247" s="1"/>
      <c r="S6247" s="1"/>
      <c r="T6247" s="1"/>
      <c r="U6247" s="1"/>
    </row>
    <row r="6248" spans="18:21" ht="14.25">
      <c r="R6248" s="1"/>
      <c r="S6248" s="1"/>
      <c r="T6248" s="1"/>
      <c r="U6248" s="1"/>
    </row>
    <row r="6249" spans="18:21" ht="14.25">
      <c r="R6249" s="1"/>
      <c r="S6249" s="1"/>
      <c r="T6249" s="1"/>
      <c r="U6249" s="1"/>
    </row>
    <row r="6250" spans="18:21" ht="14.25">
      <c r="R6250" s="1"/>
      <c r="S6250" s="1"/>
      <c r="T6250" s="1"/>
      <c r="U6250" s="1"/>
    </row>
    <row r="6251" spans="18:21" ht="14.25">
      <c r="R6251" s="1"/>
      <c r="S6251" s="1"/>
      <c r="T6251" s="1"/>
      <c r="U6251" s="1"/>
    </row>
    <row r="6252" spans="18:21" ht="14.25">
      <c r="R6252" s="1"/>
      <c r="S6252" s="1"/>
      <c r="T6252" s="1"/>
      <c r="U6252" s="1"/>
    </row>
    <row r="6253" spans="18:21" ht="14.25">
      <c r="R6253" s="7"/>
      <c r="S6253" s="7"/>
      <c r="T6253" s="7"/>
      <c r="U6253" s="7"/>
    </row>
    <row r="6254" spans="18:21" ht="14.25">
      <c r="R6254" s="1"/>
      <c r="S6254" s="1"/>
      <c r="T6254" s="1"/>
      <c r="U6254" s="1"/>
    </row>
    <row r="6255" spans="18:21" ht="14.25">
      <c r="R6255" s="1"/>
      <c r="S6255" s="1"/>
      <c r="T6255" s="1"/>
      <c r="U6255" s="1"/>
    </row>
    <row r="6256" spans="18:21" ht="14.25">
      <c r="R6256" s="1"/>
      <c r="S6256" s="1"/>
      <c r="T6256" s="1"/>
      <c r="U6256" s="1"/>
    </row>
    <row r="6257" spans="18:21" ht="14.25">
      <c r="R6257" s="4"/>
      <c r="S6257" s="4"/>
      <c r="T6257" s="4"/>
      <c r="U6257" s="4"/>
    </row>
    <row r="6258" spans="18:19" ht="14.25">
      <c r="R6258" s="4"/>
      <c r="S6258" s="4"/>
    </row>
    <row r="6259" spans="18:21" ht="14.25">
      <c r="R6259" s="1"/>
      <c r="S6259" s="1"/>
      <c r="T6259" s="1"/>
      <c r="U6259" s="1"/>
    </row>
    <row r="6260" spans="18:21" ht="18">
      <c r="R6260" s="9">
        <f>IF(N6244+N6245+N6246+N6247+N6248+N6249+N6250+N6251+N6252+N6253+M6257+M6258&gt;24,0,8)</f>
        <v>8</v>
      </c>
      <c r="S6260" s="1"/>
      <c r="T6260" s="1"/>
      <c r="U6260" s="1"/>
    </row>
    <row r="6261" spans="18:21" ht="15">
      <c r="R6261" s="10"/>
      <c r="S6261" s="10"/>
      <c r="T6261" s="10"/>
      <c r="U6261" s="11"/>
    </row>
    <row r="6263" spans="18:21" ht="14.25">
      <c r="R6263" s="1"/>
      <c r="S6263" s="1"/>
      <c r="T6263" s="1"/>
      <c r="U6263" s="1"/>
    </row>
    <row r="6264" spans="18:21" ht="14.25">
      <c r="R6264" s="1"/>
      <c r="S6264" s="1"/>
      <c r="T6264" s="1"/>
      <c r="U6264" s="1"/>
    </row>
    <row r="6265" spans="18:21" ht="14.25">
      <c r="R6265" s="1"/>
      <c r="S6265" s="1"/>
      <c r="T6265" s="1"/>
      <c r="U6265" s="1"/>
    </row>
    <row r="6266" spans="18:21" ht="14.25">
      <c r="R6266" s="1"/>
      <c r="S6266" s="1"/>
      <c r="T6266" s="1"/>
      <c r="U6266" s="1"/>
    </row>
    <row r="6267" spans="18:21" ht="14.25">
      <c r="R6267" s="1"/>
      <c r="S6267" s="1"/>
      <c r="T6267" s="1"/>
      <c r="U6267" s="1"/>
    </row>
    <row r="6268" spans="18:21" ht="14.25">
      <c r="R6268" s="1"/>
      <c r="S6268" s="2"/>
      <c r="T6268" s="3"/>
      <c r="U6268" s="3"/>
    </row>
    <row r="6269" spans="18:21" ht="14.25">
      <c r="R6269" s="1"/>
      <c r="S6269" s="57" t="s">
        <v>59</v>
      </c>
      <c r="T6269" s="58"/>
      <c r="U6269" s="58"/>
    </row>
    <row r="6270" spans="18:21" ht="14.25">
      <c r="R6270" s="1"/>
      <c r="S6270" s="59" t="s">
        <v>50</v>
      </c>
      <c r="T6270" s="60"/>
      <c r="U6270" s="60"/>
    </row>
    <row r="6271" spans="18:20" ht="14.25">
      <c r="R6271" s="1"/>
      <c r="S6271" s="12" t="s">
        <v>63</v>
      </c>
      <c r="T6271" s="13"/>
    </row>
    <row r="6272" spans="18:21" ht="14.25">
      <c r="R6272" s="1"/>
      <c r="S6272" s="61" t="s">
        <v>64</v>
      </c>
      <c r="T6272" s="60"/>
      <c r="U6272" s="60"/>
    </row>
    <row r="6273" spans="18:21" ht="14.25">
      <c r="R6273" s="4"/>
      <c r="S6273" s="14"/>
      <c r="T6273" s="1"/>
      <c r="U6273" s="1"/>
    </row>
    <row r="6274" spans="18:21" ht="14.25">
      <c r="R6274" s="1"/>
      <c r="S6274" s="1"/>
      <c r="T6274" s="1"/>
      <c r="U6274" s="1"/>
    </row>
    <row r="6275" spans="18:21" ht="14.25">
      <c r="R6275" s="1"/>
      <c r="S6275" s="1"/>
      <c r="T6275" s="1"/>
      <c r="U6275" s="1"/>
    </row>
    <row r="6276" spans="18:21" ht="14.25">
      <c r="R6276" s="1"/>
      <c r="S6276" s="1"/>
      <c r="T6276" s="1"/>
      <c r="U6276" s="1"/>
    </row>
    <row r="6277" spans="18:21" ht="14.25">
      <c r="R6277" s="1"/>
      <c r="S6277" s="1"/>
      <c r="T6277" s="1"/>
      <c r="U6277" s="1"/>
    </row>
    <row r="6278" spans="18:21" ht="14.25">
      <c r="R6278" s="1"/>
      <c r="S6278" s="1"/>
      <c r="T6278" s="1"/>
      <c r="U6278" s="1"/>
    </row>
    <row r="6279" spans="18:21" ht="14.25">
      <c r="R6279" s="1"/>
      <c r="S6279" s="1"/>
      <c r="T6279" s="1"/>
      <c r="U6279" s="1"/>
    </row>
    <row r="6280" spans="18:21" ht="14.25">
      <c r="R6280" s="1"/>
      <c r="S6280" s="1"/>
      <c r="T6280" s="1"/>
      <c r="U6280" s="1"/>
    </row>
    <row r="6281" spans="18:21" ht="14.25">
      <c r="R6281" s="1"/>
      <c r="S6281" s="1"/>
      <c r="T6281" s="1"/>
      <c r="U6281" s="1"/>
    </row>
    <row r="6282" spans="18:21" ht="14.25">
      <c r="R6282" s="1"/>
      <c r="S6282" s="1"/>
      <c r="T6282" s="1"/>
      <c r="U6282" s="1"/>
    </row>
    <row r="6283" spans="18:21" ht="14.25">
      <c r="R6283" s="1"/>
      <c r="S6283" s="1"/>
      <c r="T6283" s="1"/>
      <c r="U6283" s="1"/>
    </row>
    <row r="6284" spans="18:21" ht="14.25">
      <c r="R6284" s="7"/>
      <c r="S6284" s="7"/>
      <c r="T6284" s="7"/>
      <c r="U6284" s="7"/>
    </row>
    <row r="6285" spans="18:21" ht="14.25">
      <c r="R6285" s="1"/>
      <c r="S6285" s="1"/>
      <c r="T6285" s="1"/>
      <c r="U6285" s="1"/>
    </row>
    <row r="6286" spans="18:21" ht="14.25">
      <c r="R6286" s="1"/>
      <c r="S6286" s="1"/>
      <c r="T6286" s="1"/>
      <c r="U6286" s="1"/>
    </row>
    <row r="6287" spans="18:21" ht="14.25">
      <c r="R6287" s="1"/>
      <c r="S6287" s="1"/>
      <c r="T6287" s="1"/>
      <c r="U6287" s="1"/>
    </row>
    <row r="6288" spans="18:21" ht="14.25">
      <c r="R6288" s="4"/>
      <c r="S6288" s="4"/>
      <c r="T6288" s="4"/>
      <c r="U6288" s="4"/>
    </row>
    <row r="6289" spans="18:19" ht="14.25">
      <c r="R6289" s="4"/>
      <c r="S6289" s="4"/>
    </row>
    <row r="6290" spans="18:21" ht="14.25">
      <c r="R6290" s="1"/>
      <c r="S6290" s="1"/>
      <c r="T6290" s="1"/>
      <c r="U6290" s="1"/>
    </row>
    <row r="6291" spans="18:21" ht="18">
      <c r="R6291" s="9">
        <f>IF(N6275+N6276+N6277+N6278+N6279+N6280+N6281+N6282+N6283+N6284+M6288+M6289&gt;24,0,8)</f>
        <v>8</v>
      </c>
      <c r="S6291" s="1"/>
      <c r="T6291" s="1"/>
      <c r="U6291" s="1"/>
    </row>
    <row r="6292" spans="18:21" ht="15">
      <c r="R6292" s="10"/>
      <c r="S6292" s="10"/>
      <c r="T6292" s="10"/>
      <c r="U6292" s="11"/>
    </row>
    <row r="6294" spans="18:21" ht="14.25">
      <c r="R6294" s="1"/>
      <c r="S6294" s="1"/>
      <c r="T6294" s="1"/>
      <c r="U6294" s="1"/>
    </row>
    <row r="6295" spans="18:21" ht="14.25">
      <c r="R6295" s="1"/>
      <c r="S6295" s="1"/>
      <c r="T6295" s="1"/>
      <c r="U6295" s="1"/>
    </row>
    <row r="6296" spans="18:21" ht="14.25">
      <c r="R6296" s="1"/>
      <c r="S6296" s="1"/>
      <c r="T6296" s="1"/>
      <c r="U6296" s="1"/>
    </row>
    <row r="6297" spans="18:21" ht="14.25">
      <c r="R6297" s="1"/>
      <c r="S6297" s="1"/>
      <c r="T6297" s="1"/>
      <c r="U6297" s="1"/>
    </row>
    <row r="6298" spans="18:21" ht="14.25">
      <c r="R6298" s="1"/>
      <c r="S6298" s="1"/>
      <c r="T6298" s="1"/>
      <c r="U6298" s="1"/>
    </row>
    <row r="6299" spans="18:21" ht="14.25">
      <c r="R6299" s="1"/>
      <c r="S6299" s="2"/>
      <c r="T6299" s="3"/>
      <c r="U6299" s="3"/>
    </row>
    <row r="6300" spans="18:21" ht="14.25">
      <c r="R6300" s="1"/>
      <c r="S6300" s="57" t="s">
        <v>59</v>
      </c>
      <c r="T6300" s="58"/>
      <c r="U6300" s="58"/>
    </row>
    <row r="6301" spans="18:21" ht="14.25">
      <c r="R6301" s="1"/>
      <c r="S6301" s="59" t="s">
        <v>50</v>
      </c>
      <c r="T6301" s="60"/>
      <c r="U6301" s="60"/>
    </row>
    <row r="6302" spans="18:20" ht="14.25">
      <c r="R6302" s="1"/>
      <c r="S6302" s="12" t="s">
        <v>63</v>
      </c>
      <c r="T6302" s="13"/>
    </row>
    <row r="6303" spans="18:21" ht="14.25">
      <c r="R6303" s="1"/>
      <c r="S6303" s="61" t="s">
        <v>64</v>
      </c>
      <c r="T6303" s="60"/>
      <c r="U6303" s="60"/>
    </row>
    <row r="6304" spans="18:21" ht="14.25">
      <c r="R6304" s="4"/>
      <c r="S6304" s="14"/>
      <c r="T6304" s="1"/>
      <c r="U6304" s="1"/>
    </row>
    <row r="6305" spans="18:21" ht="14.25">
      <c r="R6305" s="1"/>
      <c r="S6305" s="1"/>
      <c r="T6305" s="1"/>
      <c r="U6305" s="1"/>
    </row>
    <row r="6306" spans="18:21" ht="14.25">
      <c r="R6306" s="1"/>
      <c r="S6306" s="1"/>
      <c r="T6306" s="1"/>
      <c r="U6306" s="1"/>
    </row>
    <row r="6307" spans="18:21" ht="14.25">
      <c r="R6307" s="1"/>
      <c r="S6307" s="1"/>
      <c r="T6307" s="1"/>
      <c r="U6307" s="1"/>
    </row>
    <row r="6308" spans="18:21" ht="14.25">
      <c r="R6308" s="1"/>
      <c r="S6308" s="1"/>
      <c r="T6308" s="1"/>
      <c r="U6308" s="1"/>
    </row>
    <row r="6309" spans="18:21" ht="14.25">
      <c r="R6309" s="1"/>
      <c r="S6309" s="1"/>
      <c r="T6309" s="1"/>
      <c r="U6309" s="1"/>
    </row>
    <row r="6310" spans="18:21" ht="14.25">
      <c r="R6310" s="1"/>
      <c r="S6310" s="1"/>
      <c r="T6310" s="1"/>
      <c r="U6310" s="1"/>
    </row>
    <row r="6311" spans="18:21" ht="14.25">
      <c r="R6311" s="1"/>
      <c r="S6311" s="1"/>
      <c r="T6311" s="1"/>
      <c r="U6311" s="1"/>
    </row>
    <row r="6312" spans="18:21" ht="14.25">
      <c r="R6312" s="1"/>
      <c r="S6312" s="1"/>
      <c r="T6312" s="1"/>
      <c r="U6312" s="1"/>
    </row>
    <row r="6313" spans="18:21" ht="14.25">
      <c r="R6313" s="1"/>
      <c r="S6313" s="1"/>
      <c r="T6313" s="1"/>
      <c r="U6313" s="1"/>
    </row>
    <row r="6314" spans="18:21" ht="14.25">
      <c r="R6314" s="1"/>
      <c r="S6314" s="1"/>
      <c r="T6314" s="1"/>
      <c r="U6314" s="1"/>
    </row>
    <row r="6315" spans="18:21" ht="14.25">
      <c r="R6315" s="7"/>
      <c r="S6315" s="7"/>
      <c r="T6315" s="7"/>
      <c r="U6315" s="7"/>
    </row>
    <row r="6316" spans="18:21" ht="14.25">
      <c r="R6316" s="1"/>
      <c r="S6316" s="1"/>
      <c r="T6316" s="1"/>
      <c r="U6316" s="1"/>
    </row>
    <row r="6317" spans="18:21" ht="14.25">
      <c r="R6317" s="1"/>
      <c r="S6317" s="1"/>
      <c r="T6317" s="1"/>
      <c r="U6317" s="1"/>
    </row>
    <row r="6318" spans="18:21" ht="14.25">
      <c r="R6318" s="1"/>
      <c r="S6318" s="1"/>
      <c r="T6318" s="1"/>
      <c r="U6318" s="1"/>
    </row>
    <row r="6319" spans="18:21" ht="14.25">
      <c r="R6319" s="4"/>
      <c r="S6319" s="4"/>
      <c r="T6319" s="4"/>
      <c r="U6319" s="4"/>
    </row>
    <row r="6320" spans="18:19" ht="14.25">
      <c r="R6320" s="4"/>
      <c r="S6320" s="4"/>
    </row>
    <row r="6321" spans="18:21" ht="14.25">
      <c r="R6321" s="1"/>
      <c r="S6321" s="1"/>
      <c r="T6321" s="1"/>
      <c r="U6321" s="1"/>
    </row>
    <row r="6322" spans="18:21" ht="18">
      <c r="R6322" s="9">
        <f>IF(N6306+N6307+N6308+N6309+N6310+N6311+N6312+N6313+N6314+N6315+M6319+M6320&gt;24,0,8)</f>
        <v>8</v>
      </c>
      <c r="S6322" s="1"/>
      <c r="T6322" s="1"/>
      <c r="U6322" s="1"/>
    </row>
    <row r="6323" spans="18:21" ht="15">
      <c r="R6323" s="10"/>
      <c r="S6323" s="10"/>
      <c r="T6323" s="10"/>
      <c r="U6323" s="11"/>
    </row>
    <row r="6325" spans="18:21" ht="14.25">
      <c r="R6325" s="1"/>
      <c r="S6325" s="1"/>
      <c r="T6325" s="1"/>
      <c r="U6325" s="1"/>
    </row>
    <row r="6326" spans="18:21" ht="14.25">
      <c r="R6326" s="1"/>
      <c r="S6326" s="1"/>
      <c r="T6326" s="1"/>
      <c r="U6326" s="1"/>
    </row>
    <row r="6327" spans="18:21" ht="14.25">
      <c r="R6327" s="1"/>
      <c r="S6327" s="1"/>
      <c r="T6327" s="1"/>
      <c r="U6327" s="1"/>
    </row>
    <row r="6328" spans="18:21" ht="14.25">
      <c r="R6328" s="1"/>
      <c r="S6328" s="1"/>
      <c r="T6328" s="1"/>
      <c r="U6328" s="1"/>
    </row>
    <row r="6329" spans="18:21" ht="14.25">
      <c r="R6329" s="1"/>
      <c r="S6329" s="1"/>
      <c r="T6329" s="1"/>
      <c r="U6329" s="1"/>
    </row>
    <row r="6330" spans="18:21" ht="14.25">
      <c r="R6330" s="1"/>
      <c r="S6330" s="2"/>
      <c r="T6330" s="3"/>
      <c r="U6330" s="3"/>
    </row>
    <row r="6331" spans="18:21" ht="14.25">
      <c r="R6331" s="1"/>
      <c r="S6331" s="57" t="s">
        <v>59</v>
      </c>
      <c r="T6331" s="58"/>
      <c r="U6331" s="58"/>
    </row>
    <row r="6332" spans="18:21" ht="14.25">
      <c r="R6332" s="1"/>
      <c r="S6332" s="59" t="s">
        <v>50</v>
      </c>
      <c r="T6332" s="60"/>
      <c r="U6332" s="60"/>
    </row>
    <row r="6333" spans="18:20" ht="14.25">
      <c r="R6333" s="1"/>
      <c r="S6333" s="12" t="s">
        <v>63</v>
      </c>
      <c r="T6333" s="13"/>
    </row>
    <row r="6334" spans="18:21" ht="14.25">
      <c r="R6334" s="1"/>
      <c r="S6334" s="61" t="s">
        <v>64</v>
      </c>
      <c r="T6334" s="60"/>
      <c r="U6334" s="60"/>
    </row>
    <row r="6335" spans="18:21" ht="14.25">
      <c r="R6335" s="4"/>
      <c r="S6335" s="14"/>
      <c r="T6335" s="1"/>
      <c r="U6335" s="1"/>
    </row>
    <row r="6336" spans="18:21" ht="14.25">
      <c r="R6336" s="1"/>
      <c r="S6336" s="1"/>
      <c r="T6336" s="1"/>
      <c r="U6336" s="1"/>
    </row>
    <row r="6337" spans="18:21" ht="14.25">
      <c r="R6337" s="1"/>
      <c r="S6337" s="1"/>
      <c r="T6337" s="1"/>
      <c r="U6337" s="1"/>
    </row>
    <row r="6338" spans="18:21" ht="14.25">
      <c r="R6338" s="1"/>
      <c r="S6338" s="1"/>
      <c r="T6338" s="1"/>
      <c r="U6338" s="1"/>
    </row>
    <row r="6339" spans="18:21" ht="14.25">
      <c r="R6339" s="1"/>
      <c r="S6339" s="1"/>
      <c r="T6339" s="1"/>
      <c r="U6339" s="1"/>
    </row>
    <row r="6340" spans="18:21" ht="14.25">
      <c r="R6340" s="1"/>
      <c r="S6340" s="1"/>
      <c r="T6340" s="1"/>
      <c r="U6340" s="1"/>
    </row>
    <row r="6341" spans="18:21" ht="14.25">
      <c r="R6341" s="1"/>
      <c r="S6341" s="1"/>
      <c r="T6341" s="1"/>
      <c r="U6341" s="1"/>
    </row>
    <row r="6342" spans="18:21" ht="14.25">
      <c r="R6342" s="1"/>
      <c r="S6342" s="1"/>
      <c r="T6342" s="1"/>
      <c r="U6342" s="1"/>
    </row>
    <row r="6343" spans="18:21" ht="14.25">
      <c r="R6343" s="1"/>
      <c r="S6343" s="1"/>
      <c r="T6343" s="1"/>
      <c r="U6343" s="1"/>
    </row>
    <row r="6344" spans="18:21" ht="14.25">
      <c r="R6344" s="1"/>
      <c r="S6344" s="1"/>
      <c r="T6344" s="1"/>
      <c r="U6344" s="1"/>
    </row>
    <row r="6345" spans="18:21" ht="14.25">
      <c r="R6345" s="1"/>
      <c r="S6345" s="1"/>
      <c r="T6345" s="1"/>
      <c r="U6345" s="1"/>
    </row>
    <row r="6346" spans="18:21" ht="14.25">
      <c r="R6346" s="7"/>
      <c r="S6346" s="7"/>
      <c r="T6346" s="7"/>
      <c r="U6346" s="7"/>
    </row>
    <row r="6347" spans="18:21" ht="14.25">
      <c r="R6347" s="1"/>
      <c r="S6347" s="1"/>
      <c r="T6347" s="1"/>
      <c r="U6347" s="1"/>
    </row>
    <row r="6348" spans="18:21" ht="14.25">
      <c r="R6348" s="1"/>
      <c r="S6348" s="1"/>
      <c r="T6348" s="1"/>
      <c r="U6348" s="1"/>
    </row>
    <row r="6349" spans="18:21" ht="14.25">
      <c r="R6349" s="1"/>
      <c r="S6349" s="1"/>
      <c r="T6349" s="1"/>
      <c r="U6349" s="1"/>
    </row>
    <row r="6350" spans="18:21" ht="14.25">
      <c r="R6350" s="4"/>
      <c r="S6350" s="4"/>
      <c r="T6350" s="4"/>
      <c r="U6350" s="4"/>
    </row>
    <row r="6351" spans="18:19" ht="14.25">
      <c r="R6351" s="4"/>
      <c r="S6351" s="4"/>
    </row>
    <row r="6352" spans="18:21" ht="14.25">
      <c r="R6352" s="1"/>
      <c r="S6352" s="1"/>
      <c r="T6352" s="1"/>
      <c r="U6352" s="1"/>
    </row>
    <row r="6353" spans="18:21" ht="18">
      <c r="R6353" s="9">
        <f>IF(N6337+N6338+N6339+N6340+N6341+N6342+N6343+N6344+N6345+N6346+M6350+M6351&gt;24,0,8)</f>
        <v>8</v>
      </c>
      <c r="S6353" s="1"/>
      <c r="T6353" s="1"/>
      <c r="U6353" s="1"/>
    </row>
    <row r="6354" spans="18:21" ht="15">
      <c r="R6354" s="10"/>
      <c r="S6354" s="10"/>
      <c r="T6354" s="10"/>
      <c r="U6354" s="11"/>
    </row>
    <row r="6356" spans="18:21" ht="14.25">
      <c r="R6356" s="1"/>
      <c r="S6356" s="1"/>
      <c r="T6356" s="1"/>
      <c r="U6356" s="1"/>
    </row>
    <row r="6357" spans="18:21" ht="14.25">
      <c r="R6357" s="1"/>
      <c r="S6357" s="1"/>
      <c r="T6357" s="1"/>
      <c r="U6357" s="1"/>
    </row>
    <row r="6358" spans="18:21" ht="14.25">
      <c r="R6358" s="1"/>
      <c r="S6358" s="1"/>
      <c r="T6358" s="1"/>
      <c r="U6358" s="1"/>
    </row>
    <row r="6359" spans="18:21" ht="14.25">
      <c r="R6359" s="1"/>
      <c r="S6359" s="1"/>
      <c r="T6359" s="1"/>
      <c r="U6359" s="1"/>
    </row>
    <row r="6360" spans="18:21" ht="14.25">
      <c r="R6360" s="1"/>
      <c r="S6360" s="1"/>
      <c r="T6360" s="1"/>
      <c r="U6360" s="1"/>
    </row>
    <row r="6361" spans="18:21" ht="14.25">
      <c r="R6361" s="1"/>
      <c r="S6361" s="2"/>
      <c r="T6361" s="3"/>
      <c r="U6361" s="3"/>
    </row>
    <row r="6362" spans="18:21" ht="14.25">
      <c r="R6362" s="1"/>
      <c r="S6362" s="57" t="s">
        <v>59</v>
      </c>
      <c r="T6362" s="58"/>
      <c r="U6362" s="58"/>
    </row>
    <row r="6363" spans="18:21" ht="14.25">
      <c r="R6363" s="1"/>
      <c r="S6363" s="59" t="s">
        <v>50</v>
      </c>
      <c r="T6363" s="60"/>
      <c r="U6363" s="60"/>
    </row>
    <row r="6364" spans="18:20" ht="14.25">
      <c r="R6364" s="1"/>
      <c r="S6364" s="12" t="s">
        <v>63</v>
      </c>
      <c r="T6364" s="13"/>
    </row>
    <row r="6365" spans="18:21" ht="14.25">
      <c r="R6365" s="1"/>
      <c r="S6365" s="61" t="s">
        <v>64</v>
      </c>
      <c r="T6365" s="60"/>
      <c r="U6365" s="60"/>
    </row>
    <row r="6366" spans="18:21" ht="14.25">
      <c r="R6366" s="4"/>
      <c r="S6366" s="14"/>
      <c r="T6366" s="1"/>
      <c r="U6366" s="1"/>
    </row>
    <row r="6367" spans="18:21" ht="14.25">
      <c r="R6367" s="1"/>
      <c r="S6367" s="1"/>
      <c r="T6367" s="1"/>
      <c r="U6367" s="1"/>
    </row>
    <row r="6368" spans="18:21" ht="14.25">
      <c r="R6368" s="1"/>
      <c r="S6368" s="1"/>
      <c r="T6368" s="1"/>
      <c r="U6368" s="1"/>
    </row>
    <row r="6369" spans="18:21" ht="14.25">
      <c r="R6369" s="1"/>
      <c r="S6369" s="1"/>
      <c r="T6369" s="1"/>
      <c r="U6369" s="1"/>
    </row>
    <row r="6370" spans="18:21" ht="14.25">
      <c r="R6370" s="1"/>
      <c r="S6370" s="1"/>
      <c r="T6370" s="1"/>
      <c r="U6370" s="1"/>
    </row>
    <row r="6371" spans="18:21" ht="14.25">
      <c r="R6371" s="1"/>
      <c r="S6371" s="1"/>
      <c r="T6371" s="1"/>
      <c r="U6371" s="1"/>
    </row>
    <row r="6372" spans="18:21" ht="14.25">
      <c r="R6372" s="1"/>
      <c r="S6372" s="1"/>
      <c r="T6372" s="1"/>
      <c r="U6372" s="1"/>
    </row>
    <row r="6373" spans="18:21" ht="14.25">
      <c r="R6373" s="1"/>
      <c r="S6373" s="1"/>
      <c r="T6373" s="1"/>
      <c r="U6373" s="1"/>
    </row>
    <row r="6374" spans="18:21" ht="14.25">
      <c r="R6374" s="1"/>
      <c r="S6374" s="1"/>
      <c r="T6374" s="1"/>
      <c r="U6374" s="1"/>
    </row>
    <row r="6375" spans="18:21" ht="14.25">
      <c r="R6375" s="1"/>
      <c r="S6375" s="1"/>
      <c r="T6375" s="1"/>
      <c r="U6375" s="1"/>
    </row>
    <row r="6376" spans="18:21" ht="14.25">
      <c r="R6376" s="1"/>
      <c r="S6376" s="1"/>
      <c r="T6376" s="1"/>
      <c r="U6376" s="1"/>
    </row>
    <row r="6377" spans="18:21" ht="14.25">
      <c r="R6377" s="7"/>
      <c r="S6377" s="7"/>
      <c r="T6377" s="7"/>
      <c r="U6377" s="7"/>
    </row>
    <row r="6378" spans="18:21" ht="14.25">
      <c r="R6378" s="1"/>
      <c r="S6378" s="1"/>
      <c r="T6378" s="1"/>
      <c r="U6378" s="1"/>
    </row>
    <row r="6379" spans="18:21" ht="14.25">
      <c r="R6379" s="1"/>
      <c r="S6379" s="1"/>
      <c r="T6379" s="1"/>
      <c r="U6379" s="1"/>
    </row>
    <row r="6380" spans="18:21" ht="14.25">
      <c r="R6380" s="1"/>
      <c r="S6380" s="1"/>
      <c r="T6380" s="1"/>
      <c r="U6380" s="1"/>
    </row>
    <row r="6381" spans="18:21" ht="14.25">
      <c r="R6381" s="4"/>
      <c r="S6381" s="4"/>
      <c r="T6381" s="4"/>
      <c r="U6381" s="4"/>
    </row>
    <row r="6382" spans="18:19" ht="14.25">
      <c r="R6382" s="4"/>
      <c r="S6382" s="4"/>
    </row>
    <row r="6383" spans="18:21" ht="14.25">
      <c r="R6383" s="1"/>
      <c r="S6383" s="1"/>
      <c r="T6383" s="1"/>
      <c r="U6383" s="1"/>
    </row>
    <row r="6384" spans="18:21" ht="18">
      <c r="R6384" s="9">
        <f>IF(N6368+N6369+N6370+N6371+N6372+N6373+N6374+N6375+N6376+N6377+M6381+M6382&gt;24,0,8)</f>
        <v>8</v>
      </c>
      <c r="S6384" s="1"/>
      <c r="T6384" s="1"/>
      <c r="U6384" s="1"/>
    </row>
    <row r="6385" spans="18:21" ht="15">
      <c r="R6385" s="10"/>
      <c r="S6385" s="10"/>
      <c r="T6385" s="10"/>
      <c r="U6385" s="11"/>
    </row>
    <row r="6387" spans="18:21" ht="14.25">
      <c r="R6387" s="1"/>
      <c r="S6387" s="1"/>
      <c r="T6387" s="1"/>
      <c r="U6387" s="1"/>
    </row>
    <row r="6388" spans="18:21" ht="14.25">
      <c r="R6388" s="1"/>
      <c r="S6388" s="1"/>
      <c r="T6388" s="1"/>
      <c r="U6388" s="1"/>
    </row>
    <row r="6389" spans="18:21" ht="14.25">
      <c r="R6389" s="1"/>
      <c r="S6389" s="1"/>
      <c r="T6389" s="1"/>
      <c r="U6389" s="1"/>
    </row>
    <row r="6390" spans="18:21" ht="14.25">
      <c r="R6390" s="1"/>
      <c r="S6390" s="1"/>
      <c r="T6390" s="1"/>
      <c r="U6390" s="1"/>
    </row>
    <row r="6391" spans="18:21" ht="14.25">
      <c r="R6391" s="1"/>
      <c r="S6391" s="1"/>
      <c r="T6391" s="1"/>
      <c r="U6391" s="1"/>
    </row>
    <row r="6392" spans="18:21" ht="14.25">
      <c r="R6392" s="1"/>
      <c r="S6392" s="2"/>
      <c r="T6392" s="3"/>
      <c r="U6392" s="3"/>
    </row>
    <row r="6393" spans="18:21" ht="14.25">
      <c r="R6393" s="1"/>
      <c r="S6393" s="57" t="s">
        <v>59</v>
      </c>
      <c r="T6393" s="58"/>
      <c r="U6393" s="58"/>
    </row>
    <row r="6394" spans="18:21" ht="14.25">
      <c r="R6394" s="1"/>
      <c r="S6394" s="59" t="s">
        <v>50</v>
      </c>
      <c r="T6394" s="60"/>
      <c r="U6394" s="60"/>
    </row>
    <row r="6395" spans="18:20" ht="14.25">
      <c r="R6395" s="1"/>
      <c r="S6395" s="12" t="s">
        <v>63</v>
      </c>
      <c r="T6395" s="13"/>
    </row>
    <row r="6396" spans="18:21" ht="14.25">
      <c r="R6396" s="1"/>
      <c r="S6396" s="61" t="s">
        <v>64</v>
      </c>
      <c r="T6396" s="60"/>
      <c r="U6396" s="60"/>
    </row>
    <row r="6397" spans="18:21" ht="14.25">
      <c r="R6397" s="4"/>
      <c r="S6397" s="14"/>
      <c r="T6397" s="1"/>
      <c r="U6397" s="1"/>
    </row>
    <row r="6398" spans="18:21" ht="14.25">
      <c r="R6398" s="1"/>
      <c r="S6398" s="1"/>
      <c r="T6398" s="1"/>
      <c r="U6398" s="1"/>
    </row>
    <row r="6399" spans="18:21" ht="14.25">
      <c r="R6399" s="1"/>
      <c r="S6399" s="1"/>
      <c r="T6399" s="1"/>
      <c r="U6399" s="1"/>
    </row>
    <row r="6400" spans="18:21" ht="14.25">
      <c r="R6400" s="1"/>
      <c r="S6400" s="1"/>
      <c r="T6400" s="1"/>
      <c r="U6400" s="1"/>
    </row>
    <row r="6401" spans="18:21" ht="14.25">
      <c r="R6401" s="1"/>
      <c r="S6401" s="1"/>
      <c r="T6401" s="1"/>
      <c r="U6401" s="1"/>
    </row>
    <row r="6402" spans="18:21" ht="14.25">
      <c r="R6402" s="1"/>
      <c r="S6402" s="1"/>
      <c r="T6402" s="1"/>
      <c r="U6402" s="1"/>
    </row>
    <row r="6403" spans="18:21" ht="14.25">
      <c r="R6403" s="1"/>
      <c r="S6403" s="1"/>
      <c r="T6403" s="1"/>
      <c r="U6403" s="1"/>
    </row>
    <row r="6404" spans="18:21" ht="14.25">
      <c r="R6404" s="1"/>
      <c r="S6404" s="1"/>
      <c r="T6404" s="1"/>
      <c r="U6404" s="1"/>
    </row>
    <row r="6405" spans="18:21" ht="14.25">
      <c r="R6405" s="1"/>
      <c r="S6405" s="1"/>
      <c r="T6405" s="1"/>
      <c r="U6405" s="1"/>
    </row>
    <row r="6406" spans="18:21" ht="14.25">
      <c r="R6406" s="1"/>
      <c r="S6406" s="1"/>
      <c r="T6406" s="1"/>
      <c r="U6406" s="1"/>
    </row>
    <row r="6407" spans="18:21" ht="14.25">
      <c r="R6407" s="1"/>
      <c r="S6407" s="1"/>
      <c r="T6407" s="1"/>
      <c r="U6407" s="1"/>
    </row>
    <row r="6408" spans="18:21" ht="14.25">
      <c r="R6408" s="7"/>
      <c r="S6408" s="7"/>
      <c r="T6408" s="7"/>
      <c r="U6408" s="7"/>
    </row>
    <row r="6409" spans="18:21" ht="14.25">
      <c r="R6409" s="1"/>
      <c r="S6409" s="1"/>
      <c r="T6409" s="1"/>
      <c r="U6409" s="1"/>
    </row>
    <row r="6410" spans="18:21" ht="14.25">
      <c r="R6410" s="1"/>
      <c r="S6410" s="1"/>
      <c r="T6410" s="1"/>
      <c r="U6410" s="1"/>
    </row>
    <row r="6411" spans="18:21" ht="14.25">
      <c r="R6411" s="1"/>
      <c r="S6411" s="1"/>
      <c r="T6411" s="1"/>
      <c r="U6411" s="1"/>
    </row>
    <row r="6412" spans="18:21" ht="14.25">
      <c r="R6412" s="4"/>
      <c r="S6412" s="4"/>
      <c r="T6412" s="4"/>
      <c r="U6412" s="4"/>
    </row>
    <row r="6413" spans="18:19" ht="14.25">
      <c r="R6413" s="4"/>
      <c r="S6413" s="4"/>
    </row>
    <row r="6414" spans="18:21" ht="14.25">
      <c r="R6414" s="1"/>
      <c r="S6414" s="1"/>
      <c r="T6414" s="1"/>
      <c r="U6414" s="1"/>
    </row>
    <row r="6415" spans="18:21" ht="18">
      <c r="R6415" s="9">
        <f>IF(N6399+N6400+N6401+N6402+N6403+N6404+N6405+N6406+N6407+N6408+M6412+M6413&gt;24,0,8)</f>
        <v>8</v>
      </c>
      <c r="S6415" s="1"/>
      <c r="T6415" s="1"/>
      <c r="U6415" s="1"/>
    </row>
    <row r="6416" spans="18:21" ht="15">
      <c r="R6416" s="10"/>
      <c r="S6416" s="10"/>
      <c r="T6416" s="10"/>
      <c r="U6416" s="11"/>
    </row>
    <row r="6418" spans="18:21" ht="14.25">
      <c r="R6418" s="1"/>
      <c r="S6418" s="1"/>
      <c r="T6418" s="1"/>
      <c r="U6418" s="1"/>
    </row>
    <row r="6419" spans="18:21" ht="14.25">
      <c r="R6419" s="1"/>
      <c r="S6419" s="1"/>
      <c r="T6419" s="1"/>
      <c r="U6419" s="1"/>
    </row>
    <row r="6420" spans="18:21" ht="14.25">
      <c r="R6420" s="1"/>
      <c r="S6420" s="1"/>
      <c r="T6420" s="1"/>
      <c r="U6420" s="1"/>
    </row>
    <row r="6421" spans="18:21" ht="14.25">
      <c r="R6421" s="1"/>
      <c r="S6421" s="1"/>
      <c r="T6421" s="1"/>
      <c r="U6421" s="1"/>
    </row>
    <row r="6422" spans="18:21" ht="14.25">
      <c r="R6422" s="1"/>
      <c r="S6422" s="1"/>
      <c r="T6422" s="1"/>
      <c r="U6422" s="1"/>
    </row>
    <row r="6423" spans="18:21" ht="14.25">
      <c r="R6423" s="1"/>
      <c r="S6423" s="2"/>
      <c r="T6423" s="3"/>
      <c r="U6423" s="3"/>
    </row>
    <row r="6424" spans="18:21" ht="14.25">
      <c r="R6424" s="1"/>
      <c r="S6424" s="57" t="s">
        <v>59</v>
      </c>
      <c r="T6424" s="58"/>
      <c r="U6424" s="58"/>
    </row>
    <row r="6425" spans="18:21" ht="14.25">
      <c r="R6425" s="1"/>
      <c r="S6425" s="59" t="s">
        <v>50</v>
      </c>
      <c r="T6425" s="60"/>
      <c r="U6425" s="60"/>
    </row>
    <row r="6426" spans="18:20" ht="14.25">
      <c r="R6426" s="1"/>
      <c r="S6426" s="12" t="s">
        <v>63</v>
      </c>
      <c r="T6426" s="13"/>
    </row>
    <row r="6427" spans="18:21" ht="14.25">
      <c r="R6427" s="1"/>
      <c r="S6427" s="61" t="s">
        <v>64</v>
      </c>
      <c r="T6427" s="60"/>
      <c r="U6427" s="60"/>
    </row>
    <row r="6428" spans="18:21" ht="14.25">
      <c r="R6428" s="4"/>
      <c r="S6428" s="14"/>
      <c r="T6428" s="1"/>
      <c r="U6428" s="1"/>
    </row>
    <row r="6429" spans="18:21" ht="14.25">
      <c r="R6429" s="1"/>
      <c r="S6429" s="1"/>
      <c r="T6429" s="1"/>
      <c r="U6429" s="1"/>
    </row>
    <row r="6430" spans="18:21" ht="14.25">
      <c r="R6430" s="1"/>
      <c r="S6430" s="1"/>
      <c r="T6430" s="1"/>
      <c r="U6430" s="1"/>
    </row>
    <row r="6431" spans="18:21" ht="14.25">
      <c r="R6431" s="1"/>
      <c r="S6431" s="1"/>
      <c r="T6431" s="1"/>
      <c r="U6431" s="1"/>
    </row>
    <row r="6432" spans="18:21" ht="14.25">
      <c r="R6432" s="1"/>
      <c r="S6432" s="1"/>
      <c r="T6432" s="1"/>
      <c r="U6432" s="1"/>
    </row>
    <row r="6433" spans="18:21" ht="14.25">
      <c r="R6433" s="1"/>
      <c r="S6433" s="1"/>
      <c r="T6433" s="1"/>
      <c r="U6433" s="1"/>
    </row>
    <row r="6434" spans="18:21" ht="14.25">
      <c r="R6434" s="1"/>
      <c r="S6434" s="1"/>
      <c r="T6434" s="1"/>
      <c r="U6434" s="1"/>
    </row>
    <row r="6435" spans="18:21" ht="14.25">
      <c r="R6435" s="1"/>
      <c r="S6435" s="1"/>
      <c r="T6435" s="1"/>
      <c r="U6435" s="1"/>
    </row>
    <row r="6436" spans="18:21" ht="14.25">
      <c r="R6436" s="1"/>
      <c r="S6436" s="1"/>
      <c r="T6436" s="1"/>
      <c r="U6436" s="1"/>
    </row>
    <row r="6437" spans="18:21" ht="14.25">
      <c r="R6437" s="1"/>
      <c r="S6437" s="1"/>
      <c r="T6437" s="1"/>
      <c r="U6437" s="1"/>
    </row>
    <row r="6438" spans="18:21" ht="14.25">
      <c r="R6438" s="1"/>
      <c r="S6438" s="1"/>
      <c r="T6438" s="1"/>
      <c r="U6438" s="1"/>
    </row>
    <row r="6439" spans="18:21" ht="14.25">
      <c r="R6439" s="7"/>
      <c r="S6439" s="7"/>
      <c r="T6439" s="7"/>
      <c r="U6439" s="7"/>
    </row>
    <row r="6440" spans="18:21" ht="14.25">
      <c r="R6440" s="1"/>
      <c r="S6440" s="1"/>
      <c r="T6440" s="1"/>
      <c r="U6440" s="1"/>
    </row>
    <row r="6441" spans="18:21" ht="14.25">
      <c r="R6441" s="1"/>
      <c r="S6441" s="1"/>
      <c r="T6441" s="1"/>
      <c r="U6441" s="1"/>
    </row>
    <row r="6442" spans="18:21" ht="14.25">
      <c r="R6442" s="1"/>
      <c r="S6442" s="1"/>
      <c r="T6442" s="1"/>
      <c r="U6442" s="1"/>
    </row>
    <row r="6443" spans="18:21" ht="14.25">
      <c r="R6443" s="4"/>
      <c r="S6443" s="4"/>
      <c r="T6443" s="4"/>
      <c r="U6443" s="4"/>
    </row>
    <row r="6444" spans="18:19" ht="14.25">
      <c r="R6444" s="4"/>
      <c r="S6444" s="4"/>
    </row>
    <row r="6445" spans="18:21" ht="14.25">
      <c r="R6445" s="1"/>
      <c r="S6445" s="1"/>
      <c r="T6445" s="1"/>
      <c r="U6445" s="1"/>
    </row>
    <row r="6446" spans="18:21" ht="18">
      <c r="R6446" s="9">
        <f>IF(N6430+N6431+N6432+N6433+N6434+N6435+N6436+N6437+N6438+N6439+M6443+M6444&gt;24,0,8)</f>
        <v>8</v>
      </c>
      <c r="S6446" s="1"/>
      <c r="T6446" s="1"/>
      <c r="U6446" s="1"/>
    </row>
    <row r="6447" spans="18:21" ht="15">
      <c r="R6447" s="10"/>
      <c r="S6447" s="10"/>
      <c r="T6447" s="10"/>
      <c r="U6447" s="11"/>
    </row>
    <row r="6449" spans="18:21" ht="14.25">
      <c r="R6449" s="1"/>
      <c r="S6449" s="1"/>
      <c r="T6449" s="1"/>
      <c r="U6449" s="1"/>
    </row>
    <row r="6450" spans="18:21" ht="14.25">
      <c r="R6450" s="1"/>
      <c r="S6450" s="1"/>
      <c r="T6450" s="1"/>
      <c r="U6450" s="1"/>
    </row>
    <row r="6451" spans="18:21" ht="14.25">
      <c r="R6451" s="1"/>
      <c r="S6451" s="1"/>
      <c r="T6451" s="1"/>
      <c r="U6451" s="1"/>
    </row>
    <row r="6452" spans="18:21" ht="14.25">
      <c r="R6452" s="1"/>
      <c r="S6452" s="1"/>
      <c r="T6452" s="1"/>
      <c r="U6452" s="1"/>
    </row>
    <row r="6453" spans="18:21" ht="14.25">
      <c r="R6453" s="1"/>
      <c r="S6453" s="1"/>
      <c r="T6453" s="1"/>
      <c r="U6453" s="1"/>
    </row>
    <row r="6454" spans="18:21" ht="14.25">
      <c r="R6454" s="1"/>
      <c r="S6454" s="2"/>
      <c r="T6454" s="3"/>
      <c r="U6454" s="3"/>
    </row>
    <row r="6455" spans="18:21" ht="14.25">
      <c r="R6455" s="1"/>
      <c r="S6455" s="57" t="s">
        <v>59</v>
      </c>
      <c r="T6455" s="58"/>
      <c r="U6455" s="58"/>
    </row>
    <row r="6456" spans="18:21" ht="14.25">
      <c r="R6456" s="1"/>
      <c r="S6456" s="59" t="s">
        <v>50</v>
      </c>
      <c r="T6456" s="60"/>
      <c r="U6456" s="60"/>
    </row>
    <row r="6457" spans="18:20" ht="14.25">
      <c r="R6457" s="1"/>
      <c r="S6457" s="12" t="s">
        <v>63</v>
      </c>
      <c r="T6457" s="13"/>
    </row>
    <row r="6458" spans="18:21" ht="14.25">
      <c r="R6458" s="1"/>
      <c r="S6458" s="61" t="s">
        <v>64</v>
      </c>
      <c r="T6458" s="60"/>
      <c r="U6458" s="60"/>
    </row>
    <row r="6459" spans="18:21" ht="14.25">
      <c r="R6459" s="4"/>
      <c r="S6459" s="14"/>
      <c r="T6459" s="1"/>
      <c r="U6459" s="1"/>
    </row>
    <row r="6460" spans="18:21" ht="14.25">
      <c r="R6460" s="1"/>
      <c r="S6460" s="1"/>
      <c r="T6460" s="1"/>
      <c r="U6460" s="1"/>
    </row>
    <row r="6461" spans="18:21" ht="14.25">
      <c r="R6461" s="1"/>
      <c r="S6461" s="1"/>
      <c r="T6461" s="1"/>
      <c r="U6461" s="1"/>
    </row>
    <row r="6462" spans="18:21" ht="14.25">
      <c r="R6462" s="1"/>
      <c r="S6462" s="1"/>
      <c r="T6462" s="1"/>
      <c r="U6462" s="1"/>
    </row>
    <row r="6463" spans="18:21" ht="14.25">
      <c r="R6463" s="1"/>
      <c r="S6463" s="1"/>
      <c r="T6463" s="1"/>
      <c r="U6463" s="1"/>
    </row>
    <row r="6464" spans="18:21" ht="14.25">
      <c r="R6464" s="1"/>
      <c r="S6464" s="1"/>
      <c r="T6464" s="1"/>
      <c r="U6464" s="1"/>
    </row>
    <row r="6465" spans="18:21" ht="14.25">
      <c r="R6465" s="1"/>
      <c r="S6465" s="1"/>
      <c r="T6465" s="1"/>
      <c r="U6465" s="1"/>
    </row>
    <row r="6466" spans="18:21" ht="14.25">
      <c r="R6466" s="1"/>
      <c r="S6466" s="1"/>
      <c r="T6466" s="1"/>
      <c r="U6466" s="1"/>
    </row>
    <row r="6467" spans="18:21" ht="14.25">
      <c r="R6467" s="1"/>
      <c r="S6467" s="1"/>
      <c r="T6467" s="1"/>
      <c r="U6467" s="1"/>
    </row>
    <row r="6468" spans="18:21" ht="14.25">
      <c r="R6468" s="1"/>
      <c r="S6468" s="1"/>
      <c r="T6468" s="1"/>
      <c r="U6468" s="1"/>
    </row>
    <row r="6469" spans="18:21" ht="14.25">
      <c r="R6469" s="1"/>
      <c r="S6469" s="1"/>
      <c r="T6469" s="1"/>
      <c r="U6469" s="1"/>
    </row>
    <row r="6470" spans="18:21" ht="14.25">
      <c r="R6470" s="7"/>
      <c r="S6470" s="7"/>
      <c r="T6470" s="7"/>
      <c r="U6470" s="7"/>
    </row>
    <row r="6471" spans="18:21" ht="14.25">
      <c r="R6471" s="1"/>
      <c r="S6471" s="1"/>
      <c r="T6471" s="1"/>
      <c r="U6471" s="1"/>
    </row>
    <row r="6472" spans="18:21" ht="14.25">
      <c r="R6472" s="1"/>
      <c r="S6472" s="1"/>
      <c r="T6472" s="1"/>
      <c r="U6472" s="1"/>
    </row>
    <row r="6473" spans="18:21" ht="14.25">
      <c r="R6473" s="1"/>
      <c r="S6473" s="1"/>
      <c r="T6473" s="1"/>
      <c r="U6473" s="1"/>
    </row>
    <row r="6474" spans="18:21" ht="14.25">
      <c r="R6474" s="4"/>
      <c r="S6474" s="4"/>
      <c r="T6474" s="4"/>
      <c r="U6474" s="4"/>
    </row>
    <row r="6475" spans="18:19" ht="14.25">
      <c r="R6475" s="4"/>
      <c r="S6475" s="4"/>
    </row>
    <row r="6476" spans="18:21" ht="14.25">
      <c r="R6476" s="1"/>
      <c r="S6476" s="1"/>
      <c r="T6476" s="1"/>
      <c r="U6476" s="1"/>
    </row>
    <row r="6477" spans="18:21" ht="18">
      <c r="R6477" s="9">
        <f>IF(N6461+N6462+N6463+N6464+N6465+N6466+N6467+N6468+N6469+N6470+M6474+M6475&gt;24,0,8)</f>
        <v>8</v>
      </c>
      <c r="S6477" s="1"/>
      <c r="T6477" s="1"/>
      <c r="U6477" s="1"/>
    </row>
    <row r="6478" spans="18:21" ht="15">
      <c r="R6478" s="10"/>
      <c r="S6478" s="10"/>
      <c r="T6478" s="10"/>
      <c r="U6478" s="11"/>
    </row>
    <row r="6480" spans="18:21" ht="14.25">
      <c r="R6480" s="1"/>
      <c r="S6480" s="1"/>
      <c r="T6480" s="1"/>
      <c r="U6480" s="1"/>
    </row>
    <row r="6481" spans="18:21" ht="14.25">
      <c r="R6481" s="1"/>
      <c r="S6481" s="1"/>
      <c r="T6481" s="1"/>
      <c r="U6481" s="1"/>
    </row>
    <row r="6482" spans="18:21" ht="14.25">
      <c r="R6482" s="1"/>
      <c r="S6482" s="1"/>
      <c r="T6482" s="1"/>
      <c r="U6482" s="1"/>
    </row>
    <row r="6483" spans="18:21" ht="14.25">
      <c r="R6483" s="1"/>
      <c r="S6483" s="1"/>
      <c r="T6483" s="1"/>
      <c r="U6483" s="1"/>
    </row>
    <row r="6484" spans="18:21" ht="14.25">
      <c r="R6484" s="1"/>
      <c r="S6484" s="1"/>
      <c r="T6484" s="1"/>
      <c r="U6484" s="1"/>
    </row>
    <row r="6485" spans="18:21" ht="14.25">
      <c r="R6485" s="1"/>
      <c r="S6485" s="2"/>
      <c r="T6485" s="3"/>
      <c r="U6485" s="3"/>
    </row>
    <row r="6486" spans="18:21" ht="14.25">
      <c r="R6486" s="1"/>
      <c r="S6486" s="57" t="s">
        <v>59</v>
      </c>
      <c r="T6486" s="57"/>
      <c r="U6486" s="57"/>
    </row>
    <row r="6487" spans="18:21" ht="14.25">
      <c r="R6487" s="1"/>
      <c r="S6487" s="59" t="s">
        <v>50</v>
      </c>
      <c r="T6487" s="60"/>
      <c r="U6487" s="60"/>
    </row>
    <row r="6488" spans="18:20" ht="14.25">
      <c r="R6488" s="1"/>
      <c r="S6488" s="12" t="s">
        <v>63</v>
      </c>
      <c r="T6488" s="13"/>
    </row>
    <row r="6489" spans="18:21" ht="14.25">
      <c r="R6489" s="1"/>
      <c r="S6489" s="61" t="s">
        <v>64</v>
      </c>
      <c r="T6489" s="60"/>
      <c r="U6489" s="60"/>
    </row>
    <row r="6490" spans="18:21" ht="14.25">
      <c r="R6490" s="4"/>
      <c r="S6490" s="14"/>
      <c r="T6490" s="1"/>
      <c r="U6490" s="1"/>
    </row>
    <row r="6491" spans="18:21" ht="14.25">
      <c r="R6491" s="1"/>
      <c r="S6491" s="1"/>
      <c r="T6491" s="1"/>
      <c r="U6491" s="1"/>
    </row>
    <row r="6492" spans="18:21" ht="14.25">
      <c r="R6492" s="1"/>
      <c r="S6492" s="1"/>
      <c r="T6492" s="1"/>
      <c r="U6492" s="1"/>
    </row>
    <row r="6493" spans="18:21" ht="14.25">
      <c r="R6493" s="1"/>
      <c r="S6493" s="1"/>
      <c r="T6493" s="1"/>
      <c r="U6493" s="1"/>
    </row>
    <row r="6494" spans="18:21" ht="14.25">
      <c r="R6494" s="1"/>
      <c r="S6494" s="1"/>
      <c r="T6494" s="1"/>
      <c r="U6494" s="1"/>
    </row>
    <row r="6495" spans="18:21" ht="14.25">
      <c r="R6495" s="1"/>
      <c r="S6495" s="1"/>
      <c r="T6495" s="1"/>
      <c r="U6495" s="1"/>
    </row>
    <row r="6496" spans="18:21" ht="14.25">
      <c r="R6496" s="1"/>
      <c r="S6496" s="1"/>
      <c r="T6496" s="1"/>
      <c r="U6496" s="1"/>
    </row>
    <row r="6497" spans="18:21" ht="14.25">
      <c r="R6497" s="1"/>
      <c r="S6497" s="1"/>
      <c r="T6497" s="1"/>
      <c r="U6497" s="1"/>
    </row>
    <row r="6498" spans="18:21" ht="14.25">
      <c r="R6498" s="1"/>
      <c r="S6498" s="1"/>
      <c r="T6498" s="1"/>
      <c r="U6498" s="1"/>
    </row>
    <row r="6499" spans="18:21" ht="14.25">
      <c r="R6499" s="1"/>
      <c r="S6499" s="1"/>
      <c r="T6499" s="1"/>
      <c r="U6499" s="1"/>
    </row>
    <row r="6500" spans="18:21" ht="14.25">
      <c r="R6500" s="1"/>
      <c r="S6500" s="1"/>
      <c r="T6500" s="1"/>
      <c r="U6500" s="1"/>
    </row>
    <row r="6501" spans="18:21" ht="14.25">
      <c r="R6501" s="7"/>
      <c r="S6501" s="7"/>
      <c r="T6501" s="7"/>
      <c r="U6501" s="7"/>
    </row>
    <row r="6502" spans="18:21" ht="14.25">
      <c r="R6502" s="1"/>
      <c r="S6502" s="1"/>
      <c r="T6502" s="1"/>
      <c r="U6502" s="1"/>
    </row>
    <row r="6503" spans="18:21" ht="14.25">
      <c r="R6503" s="1"/>
      <c r="S6503" s="1"/>
      <c r="T6503" s="1"/>
      <c r="U6503" s="1"/>
    </row>
    <row r="6504" spans="18:21" ht="14.25">
      <c r="R6504" s="1"/>
      <c r="S6504" s="1"/>
      <c r="T6504" s="1"/>
      <c r="U6504" s="1"/>
    </row>
    <row r="6505" spans="18:21" ht="14.25">
      <c r="R6505" s="4"/>
      <c r="S6505" s="4"/>
      <c r="T6505" s="4"/>
      <c r="U6505" s="4"/>
    </row>
    <row r="6506" spans="18:19" ht="14.25">
      <c r="R6506" s="4"/>
      <c r="S6506" s="4"/>
    </row>
    <row r="6507" spans="18:21" ht="14.25">
      <c r="R6507" s="1"/>
      <c r="S6507" s="1"/>
      <c r="T6507" s="1"/>
      <c r="U6507" s="1"/>
    </row>
    <row r="6508" spans="18:21" ht="18">
      <c r="R6508" s="9">
        <f>IF(N6492+N6493+N6494+N6495+N6496+N6497+N6498+N6499+N6500+N6501+M6505+M6506&gt;24,0,8)</f>
        <v>8</v>
      </c>
      <c r="S6508" s="1"/>
      <c r="T6508" s="1"/>
      <c r="U6508" s="1"/>
    </row>
    <row r="6509" spans="18:21" ht="15">
      <c r="R6509" s="10"/>
      <c r="S6509" s="10"/>
      <c r="T6509" s="10"/>
      <c r="U6509" s="11"/>
    </row>
    <row r="6511" spans="18:21" ht="14.25">
      <c r="R6511" s="1"/>
      <c r="S6511" s="1"/>
      <c r="T6511" s="1"/>
      <c r="U6511" s="1"/>
    </row>
    <row r="6512" spans="18:21" ht="14.25">
      <c r="R6512" s="1"/>
      <c r="S6512" s="1"/>
      <c r="T6512" s="1"/>
      <c r="U6512" s="1"/>
    </row>
    <row r="6513" spans="18:21" ht="14.25">
      <c r="R6513" s="1"/>
      <c r="S6513" s="1"/>
      <c r="T6513" s="1"/>
      <c r="U6513" s="1"/>
    </row>
    <row r="6514" spans="18:21" ht="14.25">
      <c r="R6514" s="1"/>
      <c r="S6514" s="1"/>
      <c r="T6514" s="1"/>
      <c r="U6514" s="1"/>
    </row>
    <row r="6515" spans="18:21" ht="14.25">
      <c r="R6515" s="1"/>
      <c r="S6515" s="1"/>
      <c r="T6515" s="1"/>
      <c r="U6515" s="1"/>
    </row>
    <row r="6516" spans="18:21" ht="14.25">
      <c r="R6516" s="1"/>
      <c r="S6516" s="2"/>
      <c r="T6516" s="3"/>
      <c r="U6516" s="3"/>
    </row>
    <row r="6517" spans="18:21" ht="14.25">
      <c r="R6517" s="1"/>
      <c r="S6517" s="57" t="s">
        <v>59</v>
      </c>
      <c r="T6517" s="58"/>
      <c r="U6517" s="58"/>
    </row>
    <row r="6518" spans="18:21" ht="14.25">
      <c r="R6518" s="1"/>
      <c r="S6518" s="59" t="s">
        <v>50</v>
      </c>
      <c r="T6518" s="60"/>
      <c r="U6518" s="60"/>
    </row>
    <row r="6519" spans="18:20" ht="14.25">
      <c r="R6519" s="1"/>
      <c r="S6519" s="12" t="s">
        <v>63</v>
      </c>
      <c r="T6519" s="13"/>
    </row>
    <row r="6520" spans="18:21" ht="14.25">
      <c r="R6520" s="1"/>
      <c r="S6520" s="61" t="s">
        <v>64</v>
      </c>
      <c r="T6520" s="60"/>
      <c r="U6520" s="60"/>
    </row>
    <row r="6521" spans="18:21" ht="14.25">
      <c r="R6521" s="4"/>
      <c r="S6521" s="14"/>
      <c r="T6521" s="1"/>
      <c r="U6521" s="1"/>
    </row>
    <row r="6522" spans="18:21" ht="14.25">
      <c r="R6522" s="1"/>
      <c r="S6522" s="1"/>
      <c r="T6522" s="1"/>
      <c r="U6522" s="1"/>
    </row>
    <row r="6523" spans="18:21" ht="14.25">
      <c r="R6523" s="1"/>
      <c r="S6523" s="1"/>
      <c r="T6523" s="1"/>
      <c r="U6523" s="1"/>
    </row>
    <row r="6524" spans="18:21" ht="14.25">
      <c r="R6524" s="1"/>
      <c r="S6524" s="1"/>
      <c r="T6524" s="1"/>
      <c r="U6524" s="1"/>
    </row>
    <row r="6525" spans="18:21" ht="14.25">
      <c r="R6525" s="1"/>
      <c r="S6525" s="1"/>
      <c r="T6525" s="1"/>
      <c r="U6525" s="1"/>
    </row>
    <row r="6526" spans="18:21" ht="14.25">
      <c r="R6526" s="1"/>
      <c r="S6526" s="1"/>
      <c r="T6526" s="1"/>
      <c r="U6526" s="1"/>
    </row>
    <row r="6527" spans="18:21" ht="14.25">
      <c r="R6527" s="1"/>
      <c r="S6527" s="1"/>
      <c r="T6527" s="1"/>
      <c r="U6527" s="1"/>
    </row>
    <row r="6528" spans="18:21" ht="14.25">
      <c r="R6528" s="1"/>
      <c r="S6528" s="1"/>
      <c r="T6528" s="1"/>
      <c r="U6528" s="1"/>
    </row>
    <row r="6529" spans="18:21" ht="14.25">
      <c r="R6529" s="1"/>
      <c r="S6529" s="1"/>
      <c r="T6529" s="1"/>
      <c r="U6529" s="1"/>
    </row>
    <row r="6530" spans="18:21" ht="14.25">
      <c r="R6530" s="1"/>
      <c r="S6530" s="1"/>
      <c r="T6530" s="1"/>
      <c r="U6530" s="1"/>
    </row>
    <row r="6531" spans="18:21" ht="14.25">
      <c r="R6531" s="1"/>
      <c r="S6531" s="1"/>
      <c r="T6531" s="1"/>
      <c r="U6531" s="1"/>
    </row>
    <row r="6532" spans="18:21" ht="14.25">
      <c r="R6532" s="7"/>
      <c r="S6532" s="7"/>
      <c r="T6532" s="7"/>
      <c r="U6532" s="7"/>
    </row>
    <row r="6533" spans="18:21" ht="14.25">
      <c r="R6533" s="1"/>
      <c r="S6533" s="1"/>
      <c r="T6533" s="1"/>
      <c r="U6533" s="1"/>
    </row>
    <row r="6534" spans="18:21" ht="14.25">
      <c r="R6534" s="1"/>
      <c r="S6534" s="1"/>
      <c r="T6534" s="1"/>
      <c r="U6534" s="1"/>
    </row>
    <row r="6535" spans="18:21" ht="14.25">
      <c r="R6535" s="1"/>
      <c r="S6535" s="1"/>
      <c r="T6535" s="1"/>
      <c r="U6535" s="1"/>
    </row>
    <row r="6536" spans="18:21" ht="14.25">
      <c r="R6536" s="4"/>
      <c r="S6536" s="4"/>
      <c r="T6536" s="4"/>
      <c r="U6536" s="4"/>
    </row>
    <row r="6537" spans="18:19" ht="14.25">
      <c r="R6537" s="4"/>
      <c r="S6537" s="4"/>
    </row>
    <row r="6538" spans="18:21" ht="14.25">
      <c r="R6538" s="1"/>
      <c r="S6538" s="1"/>
      <c r="T6538" s="1"/>
      <c r="U6538" s="1"/>
    </row>
    <row r="6539" spans="18:21" ht="18">
      <c r="R6539" s="9">
        <f>IF(N6523+N6524+N6525+N6526+N6527+N6528+N6529+N6530+N6531+N6532+M6536+M6537&gt;24,0,8)</f>
        <v>8</v>
      </c>
      <c r="S6539" s="1"/>
      <c r="T6539" s="1"/>
      <c r="U6539" s="1"/>
    </row>
    <row r="6540" spans="18:21" ht="15">
      <c r="R6540" s="10"/>
      <c r="S6540" s="10"/>
      <c r="T6540" s="10"/>
      <c r="U6540" s="11"/>
    </row>
    <row r="6542" spans="18:21" ht="14.25">
      <c r="R6542" s="1"/>
      <c r="S6542" s="1"/>
      <c r="T6542" s="1"/>
      <c r="U6542" s="1"/>
    </row>
    <row r="6543" spans="18:21" ht="14.25">
      <c r="R6543" s="1"/>
      <c r="S6543" s="1"/>
      <c r="T6543" s="1"/>
      <c r="U6543" s="1"/>
    </row>
    <row r="6544" spans="18:21" ht="14.25">
      <c r="R6544" s="1"/>
      <c r="S6544" s="1"/>
      <c r="T6544" s="1"/>
      <c r="U6544" s="1"/>
    </row>
    <row r="6545" spans="18:21" ht="14.25">
      <c r="R6545" s="1"/>
      <c r="S6545" s="1"/>
      <c r="T6545" s="1"/>
      <c r="U6545" s="1"/>
    </row>
    <row r="6546" spans="18:21" ht="14.25">
      <c r="R6546" s="1"/>
      <c r="S6546" s="1"/>
      <c r="T6546" s="1"/>
      <c r="U6546" s="1"/>
    </row>
    <row r="6547" spans="18:21" ht="14.25">
      <c r="R6547" s="1"/>
      <c r="S6547" s="2"/>
      <c r="T6547" s="3"/>
      <c r="U6547" s="3"/>
    </row>
    <row r="6548" spans="18:21" ht="14.25">
      <c r="R6548" s="1"/>
      <c r="S6548" s="57" t="s">
        <v>59</v>
      </c>
      <c r="T6548" s="58"/>
      <c r="U6548" s="58"/>
    </row>
    <row r="6549" spans="18:21" ht="14.25">
      <c r="R6549" s="1"/>
      <c r="S6549" s="59" t="s">
        <v>50</v>
      </c>
      <c r="T6549" s="60"/>
      <c r="U6549" s="60"/>
    </row>
    <row r="6550" spans="18:20" ht="14.25">
      <c r="R6550" s="1"/>
      <c r="S6550" s="12" t="s">
        <v>63</v>
      </c>
      <c r="T6550" s="13"/>
    </row>
    <row r="6551" spans="18:21" ht="14.25">
      <c r="R6551" s="1"/>
      <c r="S6551" s="61" t="s">
        <v>64</v>
      </c>
      <c r="T6551" s="60"/>
      <c r="U6551" s="60"/>
    </row>
    <row r="6552" spans="18:21" ht="14.25">
      <c r="R6552" s="4"/>
      <c r="S6552" s="14"/>
      <c r="T6552" s="1"/>
      <c r="U6552" s="1"/>
    </row>
    <row r="6553" spans="18:21" ht="14.25">
      <c r="R6553" s="1"/>
      <c r="S6553" s="1"/>
      <c r="T6553" s="1"/>
      <c r="U6553" s="1"/>
    </row>
    <row r="6554" spans="18:21" ht="14.25">
      <c r="R6554" s="1"/>
      <c r="S6554" s="1"/>
      <c r="T6554" s="1"/>
      <c r="U6554" s="1"/>
    </row>
    <row r="6555" spans="18:21" ht="14.25">
      <c r="R6555" s="1"/>
      <c r="S6555" s="1"/>
      <c r="T6555" s="1"/>
      <c r="U6555" s="1"/>
    </row>
    <row r="6556" spans="18:21" ht="14.25">
      <c r="R6556" s="1"/>
      <c r="S6556" s="1"/>
      <c r="T6556" s="1"/>
      <c r="U6556" s="1"/>
    </row>
    <row r="6557" spans="18:21" ht="14.25">
      <c r="R6557" s="1"/>
      <c r="S6557" s="1"/>
      <c r="T6557" s="1"/>
      <c r="U6557" s="1"/>
    </row>
    <row r="6558" spans="18:21" ht="14.25">
      <c r="R6558" s="1"/>
      <c r="S6558" s="1"/>
      <c r="T6558" s="1"/>
      <c r="U6558" s="1"/>
    </row>
    <row r="6559" spans="18:21" ht="14.25">
      <c r="R6559" s="1"/>
      <c r="S6559" s="1"/>
      <c r="T6559" s="1"/>
      <c r="U6559" s="1"/>
    </row>
    <row r="6560" spans="18:21" ht="14.25">
      <c r="R6560" s="1"/>
      <c r="S6560" s="1"/>
      <c r="T6560" s="1"/>
      <c r="U6560" s="1"/>
    </row>
    <row r="6561" spans="18:21" ht="14.25">
      <c r="R6561" s="1"/>
      <c r="S6561" s="1"/>
      <c r="T6561" s="1"/>
      <c r="U6561" s="1"/>
    </row>
    <row r="6562" spans="18:21" ht="14.25">
      <c r="R6562" s="1"/>
      <c r="S6562" s="1"/>
      <c r="T6562" s="1"/>
      <c r="U6562" s="1"/>
    </row>
    <row r="6563" spans="18:21" ht="14.25">
      <c r="R6563" s="7"/>
      <c r="S6563" s="7"/>
      <c r="T6563" s="7"/>
      <c r="U6563" s="7"/>
    </row>
    <row r="6564" spans="18:21" ht="14.25">
      <c r="R6564" s="1"/>
      <c r="S6564" s="1"/>
      <c r="T6564" s="1"/>
      <c r="U6564" s="1"/>
    </row>
    <row r="6565" spans="18:21" ht="14.25">
      <c r="R6565" s="1"/>
      <c r="S6565" s="1"/>
      <c r="T6565" s="1"/>
      <c r="U6565" s="1"/>
    </row>
    <row r="6566" spans="18:21" ht="14.25">
      <c r="R6566" s="1"/>
      <c r="S6566" s="1"/>
      <c r="T6566" s="1"/>
      <c r="U6566" s="1"/>
    </row>
    <row r="6567" spans="18:21" ht="14.25">
      <c r="R6567" s="4"/>
      <c r="S6567" s="4"/>
      <c r="T6567" s="4"/>
      <c r="U6567" s="4"/>
    </row>
    <row r="6568" spans="18:19" ht="14.25">
      <c r="R6568" s="4"/>
      <c r="S6568" s="4"/>
    </row>
    <row r="6569" spans="18:21" ht="14.25">
      <c r="R6569" s="1"/>
      <c r="S6569" s="1"/>
      <c r="T6569" s="1"/>
      <c r="U6569" s="1"/>
    </row>
    <row r="6570" spans="18:21" ht="18">
      <c r="R6570" s="9">
        <f>IF(N6554+N6555+N6556+N6557+N6558+N6559+N6560+N6561+N6562+N6563+M6567+M6568&gt;24,0,8)</f>
        <v>8</v>
      </c>
      <c r="S6570" s="1"/>
      <c r="T6570" s="1"/>
      <c r="U6570" s="1"/>
    </row>
    <row r="6571" spans="18:21" ht="15">
      <c r="R6571" s="10"/>
      <c r="S6571" s="10"/>
      <c r="T6571" s="10"/>
      <c r="U6571" s="11"/>
    </row>
    <row r="6573" spans="18:21" ht="14.25">
      <c r="R6573" s="1"/>
      <c r="S6573" s="1"/>
      <c r="T6573" s="1"/>
      <c r="U6573" s="1"/>
    </row>
    <row r="6574" spans="18:21" ht="14.25">
      <c r="R6574" s="1"/>
      <c r="S6574" s="1"/>
      <c r="T6574" s="1"/>
      <c r="U6574" s="1"/>
    </row>
    <row r="6575" spans="18:21" ht="14.25">
      <c r="R6575" s="1"/>
      <c r="S6575" s="1"/>
      <c r="T6575" s="1"/>
      <c r="U6575" s="1"/>
    </row>
    <row r="6576" spans="18:21" ht="14.25">
      <c r="R6576" s="1"/>
      <c r="S6576" s="1"/>
      <c r="T6576" s="1"/>
      <c r="U6576" s="1"/>
    </row>
    <row r="6577" spans="18:21" ht="14.25">
      <c r="R6577" s="1"/>
      <c r="S6577" s="1"/>
      <c r="T6577" s="1"/>
      <c r="U6577" s="1"/>
    </row>
    <row r="6578" spans="18:21" ht="14.25">
      <c r="R6578" s="1"/>
      <c r="S6578" s="2"/>
      <c r="T6578" s="3"/>
      <c r="U6578" s="3"/>
    </row>
    <row r="6579" spans="18:21" ht="14.25">
      <c r="R6579" s="1"/>
      <c r="S6579" s="57" t="s">
        <v>59</v>
      </c>
      <c r="T6579" s="58"/>
      <c r="U6579" s="58"/>
    </row>
    <row r="6580" spans="18:21" ht="14.25">
      <c r="R6580" s="1"/>
      <c r="S6580" s="59" t="s">
        <v>50</v>
      </c>
      <c r="T6580" s="60"/>
      <c r="U6580" s="60"/>
    </row>
    <row r="6581" spans="18:20" ht="14.25">
      <c r="R6581" s="1"/>
      <c r="S6581" s="12" t="s">
        <v>63</v>
      </c>
      <c r="T6581" s="13"/>
    </row>
    <row r="6582" spans="18:21" ht="14.25">
      <c r="R6582" s="1"/>
      <c r="S6582" s="61" t="s">
        <v>64</v>
      </c>
      <c r="T6582" s="60"/>
      <c r="U6582" s="60"/>
    </row>
    <row r="6583" spans="18:21" ht="14.25">
      <c r="R6583" s="4"/>
      <c r="S6583" s="14"/>
      <c r="T6583" s="1"/>
      <c r="U6583" s="1"/>
    </row>
    <row r="6584" spans="18:21" ht="14.25">
      <c r="R6584" s="1"/>
      <c r="S6584" s="1"/>
      <c r="T6584" s="1"/>
      <c r="U6584" s="1"/>
    </row>
    <row r="6585" spans="18:21" ht="14.25">
      <c r="R6585" s="1"/>
      <c r="S6585" s="1"/>
      <c r="T6585" s="1"/>
      <c r="U6585" s="1"/>
    </row>
    <row r="6586" spans="18:21" ht="14.25">
      <c r="R6586" s="1"/>
      <c r="S6586" s="1"/>
      <c r="T6586" s="1"/>
      <c r="U6586" s="1"/>
    </row>
    <row r="6587" spans="18:21" ht="14.25">
      <c r="R6587" s="1"/>
      <c r="S6587" s="1"/>
      <c r="T6587" s="1"/>
      <c r="U6587" s="1"/>
    </row>
    <row r="6588" spans="18:21" ht="14.25">
      <c r="R6588" s="1"/>
      <c r="S6588" s="1"/>
      <c r="T6588" s="1"/>
      <c r="U6588" s="1"/>
    </row>
    <row r="6589" spans="18:21" ht="14.25">
      <c r="R6589" s="1"/>
      <c r="S6589" s="1"/>
      <c r="T6589" s="1"/>
      <c r="U6589" s="1"/>
    </row>
    <row r="6590" spans="18:21" ht="14.25">
      <c r="R6590" s="1"/>
      <c r="S6590" s="1"/>
      <c r="T6590" s="1"/>
      <c r="U6590" s="1"/>
    </row>
    <row r="6591" spans="18:21" ht="14.25">
      <c r="R6591" s="1"/>
      <c r="S6591" s="1"/>
      <c r="T6591" s="1"/>
      <c r="U6591" s="1"/>
    </row>
    <row r="6592" spans="18:21" ht="14.25">
      <c r="R6592" s="1"/>
      <c r="S6592" s="1"/>
      <c r="T6592" s="1"/>
      <c r="U6592" s="1"/>
    </row>
    <row r="6593" spans="18:21" ht="14.25">
      <c r="R6593" s="1"/>
      <c r="S6593" s="1"/>
      <c r="T6593" s="1"/>
      <c r="U6593" s="1"/>
    </row>
    <row r="6594" spans="18:21" ht="14.25">
      <c r="R6594" s="7"/>
      <c r="S6594" s="7"/>
      <c r="T6594" s="7"/>
      <c r="U6594" s="7"/>
    </row>
    <row r="6595" spans="18:21" ht="14.25">
      <c r="R6595" s="1"/>
      <c r="S6595" s="1"/>
      <c r="T6595" s="1"/>
      <c r="U6595" s="1"/>
    </row>
    <row r="6596" spans="18:21" ht="14.25">
      <c r="R6596" s="1"/>
      <c r="S6596" s="1"/>
      <c r="T6596" s="1"/>
      <c r="U6596" s="1"/>
    </row>
    <row r="6597" spans="18:21" ht="14.25">
      <c r="R6597" s="1"/>
      <c r="S6597" s="1"/>
      <c r="T6597" s="1"/>
      <c r="U6597" s="1"/>
    </row>
    <row r="6598" spans="18:21" ht="14.25">
      <c r="R6598" s="4"/>
      <c r="S6598" s="4"/>
      <c r="T6598" s="4"/>
      <c r="U6598" s="4"/>
    </row>
    <row r="6599" spans="18:19" ht="14.25">
      <c r="R6599" s="4"/>
      <c r="S6599" s="4"/>
    </row>
    <row r="6600" spans="18:21" ht="14.25">
      <c r="R6600" s="1"/>
      <c r="S6600" s="1"/>
      <c r="T6600" s="1"/>
      <c r="U6600" s="1"/>
    </row>
    <row r="6601" spans="18:21" ht="18">
      <c r="R6601" s="9">
        <f>IF(N6585+N6586+N6587+N6588+N6589+N6590+N6591+N6592+N6593+N6594+M6598+M6599&gt;24,0,8)</f>
        <v>8</v>
      </c>
      <c r="S6601" s="1"/>
      <c r="T6601" s="1"/>
      <c r="U6601" s="1"/>
    </row>
    <row r="6602" spans="18:21" ht="15">
      <c r="R6602" s="10"/>
      <c r="S6602" s="10"/>
      <c r="T6602" s="10"/>
      <c r="U6602" s="11"/>
    </row>
    <row r="6604" spans="18:21" ht="14.25">
      <c r="R6604" s="1"/>
      <c r="S6604" s="1"/>
      <c r="T6604" s="1"/>
      <c r="U6604" s="1"/>
    </row>
    <row r="6605" spans="18:21" ht="14.25">
      <c r="R6605" s="1"/>
      <c r="S6605" s="1"/>
      <c r="T6605" s="1"/>
      <c r="U6605" s="1"/>
    </row>
    <row r="6606" spans="18:21" ht="14.25">
      <c r="R6606" s="1"/>
      <c r="S6606" s="1"/>
      <c r="T6606" s="1"/>
      <c r="U6606" s="1"/>
    </row>
    <row r="6607" spans="18:21" ht="14.25">
      <c r="R6607" s="1"/>
      <c r="S6607" s="1"/>
      <c r="T6607" s="1"/>
      <c r="U6607" s="1"/>
    </row>
    <row r="6608" spans="18:21" ht="14.25">
      <c r="R6608" s="1"/>
      <c r="S6608" s="1"/>
      <c r="T6608" s="1"/>
      <c r="U6608" s="1"/>
    </row>
    <row r="6609" spans="18:21" ht="14.25">
      <c r="R6609" s="1"/>
      <c r="S6609" s="2"/>
      <c r="T6609" s="3"/>
      <c r="U6609" s="3"/>
    </row>
    <row r="6610" spans="18:21" ht="14.25">
      <c r="R6610" s="1"/>
      <c r="S6610" s="57" t="s">
        <v>59</v>
      </c>
      <c r="T6610" s="58"/>
      <c r="U6610" s="58"/>
    </row>
    <row r="6611" spans="18:21" ht="14.25">
      <c r="R6611" s="1"/>
      <c r="S6611" s="59" t="s">
        <v>50</v>
      </c>
      <c r="T6611" s="60"/>
      <c r="U6611" s="60"/>
    </row>
    <row r="6612" spans="18:20" ht="14.25">
      <c r="R6612" s="1"/>
      <c r="S6612" s="12" t="s">
        <v>63</v>
      </c>
      <c r="T6612" s="13"/>
    </row>
    <row r="6613" spans="18:21" ht="14.25">
      <c r="R6613" s="1"/>
      <c r="S6613" s="61" t="s">
        <v>64</v>
      </c>
      <c r="T6613" s="60"/>
      <c r="U6613" s="60"/>
    </row>
    <row r="6614" spans="18:21" ht="14.25">
      <c r="R6614" s="4"/>
      <c r="S6614" s="14"/>
      <c r="T6614" s="1"/>
      <c r="U6614" s="1"/>
    </row>
    <row r="6615" spans="18:21" ht="14.25">
      <c r="R6615" s="1"/>
      <c r="S6615" s="1"/>
      <c r="T6615" s="1"/>
      <c r="U6615" s="1"/>
    </row>
    <row r="6616" spans="18:21" ht="14.25">
      <c r="R6616" s="1"/>
      <c r="S6616" s="1"/>
      <c r="T6616" s="1"/>
      <c r="U6616" s="1"/>
    </row>
    <row r="6617" spans="18:21" ht="14.25">
      <c r="R6617" s="1"/>
      <c r="S6617" s="1"/>
      <c r="T6617" s="1"/>
      <c r="U6617" s="1"/>
    </row>
    <row r="6618" spans="18:21" ht="14.25">
      <c r="R6618" s="1"/>
      <c r="S6618" s="1"/>
      <c r="T6618" s="1"/>
      <c r="U6618" s="1"/>
    </row>
    <row r="6619" spans="18:21" ht="14.25">
      <c r="R6619" s="1"/>
      <c r="S6619" s="1"/>
      <c r="T6619" s="1"/>
      <c r="U6619" s="1"/>
    </row>
    <row r="6620" spans="18:21" ht="14.25">
      <c r="R6620" s="1"/>
      <c r="S6620" s="1"/>
      <c r="T6620" s="1"/>
      <c r="U6620" s="1"/>
    </row>
    <row r="6621" spans="18:21" ht="14.25">
      <c r="R6621" s="1"/>
      <c r="S6621" s="1"/>
      <c r="T6621" s="1"/>
      <c r="U6621" s="1"/>
    </row>
    <row r="6622" spans="18:21" ht="14.25">
      <c r="R6622" s="1"/>
      <c r="S6622" s="1"/>
      <c r="T6622" s="1"/>
      <c r="U6622" s="1"/>
    </row>
    <row r="6623" spans="18:21" ht="14.25">
      <c r="R6623" s="1"/>
      <c r="S6623" s="1"/>
      <c r="T6623" s="1"/>
      <c r="U6623" s="1"/>
    </row>
    <row r="6624" spans="18:21" ht="14.25">
      <c r="R6624" s="1"/>
      <c r="S6624" s="1"/>
      <c r="T6624" s="1"/>
      <c r="U6624" s="1"/>
    </row>
    <row r="6625" spans="18:21" ht="14.25">
      <c r="R6625" s="7"/>
      <c r="S6625" s="7"/>
      <c r="T6625" s="7"/>
      <c r="U6625" s="7"/>
    </row>
    <row r="6626" spans="18:21" ht="14.25">
      <c r="R6626" s="1"/>
      <c r="S6626" s="1"/>
      <c r="T6626" s="1"/>
      <c r="U6626" s="1"/>
    </row>
    <row r="6627" spans="18:21" ht="14.25">
      <c r="R6627" s="1"/>
      <c r="S6627" s="1"/>
      <c r="T6627" s="1"/>
      <c r="U6627" s="1"/>
    </row>
    <row r="6628" spans="18:21" ht="14.25">
      <c r="R6628" s="1"/>
      <c r="S6628" s="1"/>
      <c r="T6628" s="1"/>
      <c r="U6628" s="1"/>
    </row>
    <row r="6629" spans="18:21" ht="14.25">
      <c r="R6629" s="4"/>
      <c r="S6629" s="4"/>
      <c r="T6629" s="4"/>
      <c r="U6629" s="4"/>
    </row>
    <row r="6630" spans="18:19" ht="14.25">
      <c r="R6630" s="4"/>
      <c r="S6630" s="4"/>
    </row>
    <row r="6631" spans="18:21" ht="14.25">
      <c r="R6631" s="1"/>
      <c r="S6631" s="1"/>
      <c r="T6631" s="1"/>
      <c r="U6631" s="1"/>
    </row>
    <row r="6632" spans="18:21" ht="18">
      <c r="R6632" s="9">
        <f>IF(N6616+N6617+N6618+N6619+N6620+N6621+N6622+N6623+N6624+N6625+M6629+M6630&gt;24,0,8)</f>
        <v>8</v>
      </c>
      <c r="S6632" s="1"/>
      <c r="T6632" s="1"/>
      <c r="U6632" s="1"/>
    </row>
    <row r="6633" spans="18:21" ht="15">
      <c r="R6633" s="10"/>
      <c r="S6633" s="10"/>
      <c r="T6633" s="10"/>
      <c r="U6633" s="11"/>
    </row>
    <row r="6635" spans="18:21" ht="14.25">
      <c r="R6635" s="1"/>
      <c r="S6635" s="1"/>
      <c r="T6635" s="1"/>
      <c r="U6635" s="1"/>
    </row>
    <row r="6636" spans="18:21" ht="14.25">
      <c r="R6636" s="1"/>
      <c r="S6636" s="1"/>
      <c r="T6636" s="1"/>
      <c r="U6636" s="1"/>
    </row>
    <row r="6637" spans="18:21" ht="14.25">
      <c r="R6637" s="1"/>
      <c r="S6637" s="1"/>
      <c r="T6637" s="1"/>
      <c r="U6637" s="1"/>
    </row>
    <row r="6638" spans="18:21" ht="14.25">
      <c r="R6638" s="1"/>
      <c r="S6638" s="1"/>
      <c r="T6638" s="1"/>
      <c r="U6638" s="1"/>
    </row>
    <row r="6639" spans="18:21" ht="14.25">
      <c r="R6639" s="1"/>
      <c r="S6639" s="1"/>
      <c r="T6639" s="1"/>
      <c r="U6639" s="1"/>
    </row>
    <row r="6640" spans="18:21" ht="14.25">
      <c r="R6640" s="1"/>
      <c r="S6640" s="2"/>
      <c r="T6640" s="3"/>
      <c r="U6640" s="3"/>
    </row>
    <row r="6641" spans="18:21" ht="14.25">
      <c r="R6641" s="1"/>
      <c r="S6641" s="57" t="s">
        <v>59</v>
      </c>
      <c r="T6641" s="58"/>
      <c r="U6641" s="58"/>
    </row>
    <row r="6642" spans="18:21" ht="14.25">
      <c r="R6642" s="1"/>
      <c r="S6642" s="59" t="s">
        <v>50</v>
      </c>
      <c r="T6642" s="60"/>
      <c r="U6642" s="60"/>
    </row>
    <row r="6643" spans="18:20" ht="14.25">
      <c r="R6643" s="1"/>
      <c r="S6643" s="12" t="s">
        <v>63</v>
      </c>
      <c r="T6643" s="13"/>
    </row>
    <row r="6644" spans="18:21" ht="14.25">
      <c r="R6644" s="1"/>
      <c r="S6644" s="61" t="s">
        <v>64</v>
      </c>
      <c r="T6644" s="60"/>
      <c r="U6644" s="60"/>
    </row>
    <row r="6645" spans="18:21" ht="14.25">
      <c r="R6645" s="4"/>
      <c r="S6645" s="14"/>
      <c r="T6645" s="1"/>
      <c r="U6645" s="1"/>
    </row>
    <row r="6646" spans="18:21" ht="14.25">
      <c r="R6646" s="1"/>
      <c r="S6646" s="1"/>
      <c r="T6646" s="1"/>
      <c r="U6646" s="1"/>
    </row>
    <row r="6647" spans="18:21" ht="14.25">
      <c r="R6647" s="1"/>
      <c r="S6647" s="1"/>
      <c r="T6647" s="1"/>
      <c r="U6647" s="1"/>
    </row>
    <row r="6648" spans="18:21" ht="14.25">
      <c r="R6648" s="1"/>
      <c r="S6648" s="1"/>
      <c r="T6648" s="1"/>
      <c r="U6648" s="1"/>
    </row>
    <row r="6649" spans="18:21" ht="14.25">
      <c r="R6649" s="1"/>
      <c r="S6649" s="1"/>
      <c r="T6649" s="1"/>
      <c r="U6649" s="1"/>
    </row>
    <row r="6650" spans="18:21" ht="14.25">
      <c r="R6650" s="1"/>
      <c r="S6650" s="1"/>
      <c r="T6650" s="1"/>
      <c r="U6650" s="1"/>
    </row>
    <row r="6651" spans="18:21" ht="14.25">
      <c r="R6651" s="1"/>
      <c r="S6651" s="1"/>
      <c r="T6651" s="1"/>
      <c r="U6651" s="1"/>
    </row>
    <row r="6652" spans="18:21" ht="14.25">
      <c r="R6652" s="1"/>
      <c r="S6652" s="1"/>
      <c r="T6652" s="1"/>
      <c r="U6652" s="1"/>
    </row>
    <row r="6653" spans="18:21" ht="14.25">
      <c r="R6653" s="1"/>
      <c r="S6653" s="1"/>
      <c r="T6653" s="1"/>
      <c r="U6653" s="1"/>
    </row>
    <row r="6654" spans="18:21" ht="14.25">
      <c r="R6654" s="1"/>
      <c r="S6654" s="1"/>
      <c r="T6654" s="1"/>
      <c r="U6654" s="1"/>
    </row>
    <row r="6655" spans="18:21" ht="14.25">
      <c r="R6655" s="1"/>
      <c r="S6655" s="1"/>
      <c r="T6655" s="1"/>
      <c r="U6655" s="1"/>
    </row>
    <row r="6656" spans="18:21" ht="14.25">
      <c r="R6656" s="7"/>
      <c r="S6656" s="7"/>
      <c r="T6656" s="7"/>
      <c r="U6656" s="7"/>
    </row>
    <row r="6657" spans="18:21" ht="14.25">
      <c r="R6657" s="1"/>
      <c r="S6657" s="1"/>
      <c r="T6657" s="1"/>
      <c r="U6657" s="1"/>
    </row>
    <row r="6658" spans="18:21" ht="14.25">
      <c r="R6658" s="1"/>
      <c r="S6658" s="1"/>
      <c r="T6658" s="1"/>
      <c r="U6658" s="1"/>
    </row>
    <row r="6659" spans="18:21" ht="14.25">
      <c r="R6659" s="1"/>
      <c r="S6659" s="1"/>
      <c r="T6659" s="1"/>
      <c r="U6659" s="1"/>
    </row>
    <row r="6660" spans="18:21" ht="14.25">
      <c r="R6660" s="4"/>
      <c r="S6660" s="4"/>
      <c r="T6660" s="4"/>
      <c r="U6660" s="4"/>
    </row>
    <row r="6661" spans="18:19" ht="14.25">
      <c r="R6661" s="4"/>
      <c r="S6661" s="4"/>
    </row>
    <row r="6662" spans="18:21" ht="14.25">
      <c r="R6662" s="1"/>
      <c r="S6662" s="1"/>
      <c r="T6662" s="1"/>
      <c r="U6662" s="1"/>
    </row>
    <row r="6663" spans="18:21" ht="18">
      <c r="R6663" s="9">
        <f>IF(N6647+N6648+N6649+N6650+N6651+N6652+N6653+N6654+N6655+N6656+M6660+M6661&gt;24,0,8)</f>
        <v>8</v>
      </c>
      <c r="S6663" s="1"/>
      <c r="T6663" s="1"/>
      <c r="U6663" s="1"/>
    </row>
    <row r="6664" spans="18:21" ht="15">
      <c r="R6664" s="10"/>
      <c r="S6664" s="10"/>
      <c r="T6664" s="10"/>
      <c r="U6664" s="11"/>
    </row>
    <row r="6666" spans="18:21" ht="14.25">
      <c r="R6666" s="1"/>
      <c r="S6666" s="1"/>
      <c r="T6666" s="1"/>
      <c r="U6666" s="1"/>
    </row>
    <row r="6667" spans="18:21" ht="14.25">
      <c r="R6667" s="1"/>
      <c r="S6667" s="1"/>
      <c r="T6667" s="1"/>
      <c r="U6667" s="1"/>
    </row>
    <row r="6668" spans="18:21" ht="14.25">
      <c r="R6668" s="1"/>
      <c r="S6668" s="1"/>
      <c r="T6668" s="1"/>
      <c r="U6668" s="1"/>
    </row>
    <row r="6669" spans="18:21" ht="14.25">
      <c r="R6669" s="1"/>
      <c r="S6669" s="1"/>
      <c r="T6669" s="1"/>
      <c r="U6669" s="1"/>
    </row>
    <row r="6670" spans="18:21" ht="14.25">
      <c r="R6670" s="1"/>
      <c r="S6670" s="1"/>
      <c r="T6670" s="1"/>
      <c r="U6670" s="1"/>
    </row>
    <row r="6671" spans="18:21" ht="14.25">
      <c r="R6671" s="1"/>
      <c r="S6671" s="2"/>
      <c r="T6671" s="3"/>
      <c r="U6671" s="3"/>
    </row>
    <row r="6672" spans="18:21" ht="14.25">
      <c r="R6672" s="1"/>
      <c r="S6672" s="57" t="s">
        <v>59</v>
      </c>
      <c r="T6672" s="58"/>
      <c r="U6672" s="58"/>
    </row>
    <row r="6673" spans="18:21" ht="14.25">
      <c r="R6673" s="1"/>
      <c r="S6673" s="59" t="s">
        <v>50</v>
      </c>
      <c r="T6673" s="60"/>
      <c r="U6673" s="60"/>
    </row>
    <row r="6674" spans="18:20" ht="14.25">
      <c r="R6674" s="1"/>
      <c r="S6674" s="12" t="s">
        <v>63</v>
      </c>
      <c r="T6674" s="13"/>
    </row>
    <row r="6675" spans="18:21" ht="14.25">
      <c r="R6675" s="1"/>
      <c r="S6675" s="61" t="s">
        <v>64</v>
      </c>
      <c r="T6675" s="60"/>
      <c r="U6675" s="60"/>
    </row>
    <row r="6676" spans="18:21" ht="14.25">
      <c r="R6676" s="4"/>
      <c r="S6676" s="14"/>
      <c r="T6676" s="1"/>
      <c r="U6676" s="1"/>
    </row>
    <row r="6677" spans="18:21" ht="14.25">
      <c r="R6677" s="1"/>
      <c r="S6677" s="1"/>
      <c r="T6677" s="1"/>
      <c r="U6677" s="1"/>
    </row>
    <row r="6678" spans="18:21" ht="14.25">
      <c r="R6678" s="1"/>
      <c r="S6678" s="1"/>
      <c r="T6678" s="1"/>
      <c r="U6678" s="1"/>
    </row>
    <row r="6679" spans="18:21" ht="14.25">
      <c r="R6679" s="1"/>
      <c r="S6679" s="1"/>
      <c r="T6679" s="1"/>
      <c r="U6679" s="1"/>
    </row>
    <row r="6680" spans="18:21" ht="14.25">
      <c r="R6680" s="1"/>
      <c r="S6680" s="1"/>
      <c r="T6680" s="1"/>
      <c r="U6680" s="1"/>
    </row>
    <row r="6681" spans="18:21" ht="14.25">
      <c r="R6681" s="1"/>
      <c r="S6681" s="1"/>
      <c r="T6681" s="1"/>
      <c r="U6681" s="1"/>
    </row>
    <row r="6682" spans="18:21" ht="14.25">
      <c r="R6682" s="1"/>
      <c r="S6682" s="1"/>
      <c r="T6682" s="1"/>
      <c r="U6682" s="1"/>
    </row>
    <row r="6683" spans="18:21" ht="14.25">
      <c r="R6683" s="1"/>
      <c r="S6683" s="1"/>
      <c r="T6683" s="1"/>
      <c r="U6683" s="1"/>
    </row>
    <row r="6684" spans="18:21" ht="14.25">
      <c r="R6684" s="1"/>
      <c r="S6684" s="1"/>
      <c r="T6684" s="1"/>
      <c r="U6684" s="1"/>
    </row>
    <row r="6685" spans="18:21" ht="14.25">
      <c r="R6685" s="1"/>
      <c r="S6685" s="1"/>
      <c r="T6685" s="1"/>
      <c r="U6685" s="1"/>
    </row>
    <row r="6686" spans="18:21" ht="14.25">
      <c r="R6686" s="1"/>
      <c r="S6686" s="1"/>
      <c r="T6686" s="1"/>
      <c r="U6686" s="1"/>
    </row>
    <row r="6687" spans="18:21" ht="14.25">
      <c r="R6687" s="7"/>
      <c r="S6687" s="7"/>
      <c r="T6687" s="7"/>
      <c r="U6687" s="7"/>
    </row>
    <row r="6688" spans="18:21" ht="14.25">
      <c r="R6688" s="1"/>
      <c r="S6688" s="1"/>
      <c r="T6688" s="1"/>
      <c r="U6688" s="1"/>
    </row>
    <row r="6689" spans="18:21" ht="14.25">
      <c r="R6689" s="1"/>
      <c r="S6689" s="1"/>
      <c r="T6689" s="1"/>
      <c r="U6689" s="1"/>
    </row>
    <row r="6690" spans="18:21" ht="14.25">
      <c r="R6690" s="1"/>
      <c r="S6690" s="1"/>
      <c r="T6690" s="1"/>
      <c r="U6690" s="1"/>
    </row>
    <row r="6691" spans="18:21" ht="14.25">
      <c r="R6691" s="4"/>
      <c r="S6691" s="4"/>
      <c r="T6691" s="4"/>
      <c r="U6691" s="4"/>
    </row>
    <row r="6692" spans="18:19" ht="14.25">
      <c r="R6692" s="4"/>
      <c r="S6692" s="4"/>
    </row>
    <row r="6693" spans="18:21" ht="14.25">
      <c r="R6693" s="1"/>
      <c r="S6693" s="1"/>
      <c r="T6693" s="1"/>
      <c r="U6693" s="1"/>
    </row>
    <row r="6694" spans="18:21" ht="18">
      <c r="R6694" s="9">
        <f>IF(N6678+N6679+N6680+N6681+N6682+N6683+N6684+N6685+N6686+N6687+M6691+M6692&gt;24,0,8)</f>
        <v>8</v>
      </c>
      <c r="S6694" s="1"/>
      <c r="T6694" s="1"/>
      <c r="U6694" s="1"/>
    </row>
    <row r="6695" spans="18:21" ht="15">
      <c r="R6695" s="10"/>
      <c r="S6695" s="10"/>
      <c r="T6695" s="10"/>
      <c r="U6695" s="11"/>
    </row>
    <row r="6697" spans="18:21" ht="14.25">
      <c r="R6697" s="1"/>
      <c r="S6697" s="1"/>
      <c r="T6697" s="1"/>
      <c r="U6697" s="1"/>
    </row>
    <row r="6698" spans="18:21" ht="14.25">
      <c r="R6698" s="1"/>
      <c r="S6698" s="1"/>
      <c r="T6698" s="1"/>
      <c r="U6698" s="1"/>
    </row>
    <row r="6699" spans="18:21" ht="14.25">
      <c r="R6699" s="1"/>
      <c r="S6699" s="1"/>
      <c r="T6699" s="1"/>
      <c r="U6699" s="1"/>
    </row>
    <row r="6700" spans="18:21" ht="14.25">
      <c r="R6700" s="1"/>
      <c r="S6700" s="1"/>
      <c r="T6700" s="1"/>
      <c r="U6700" s="1"/>
    </row>
    <row r="6701" spans="18:21" ht="14.25">
      <c r="R6701" s="1"/>
      <c r="S6701" s="1"/>
      <c r="T6701" s="1"/>
      <c r="U6701" s="1"/>
    </row>
    <row r="6702" spans="18:21" ht="14.25">
      <c r="R6702" s="1"/>
      <c r="S6702" s="2"/>
      <c r="T6702" s="3"/>
      <c r="U6702" s="3"/>
    </row>
    <row r="6703" spans="18:21" ht="14.25">
      <c r="R6703" s="1"/>
      <c r="S6703" s="57" t="s">
        <v>59</v>
      </c>
      <c r="T6703" s="58"/>
      <c r="U6703" s="58"/>
    </row>
    <row r="6704" spans="18:21" ht="14.25">
      <c r="R6704" s="1"/>
      <c r="S6704" s="59" t="s">
        <v>50</v>
      </c>
      <c r="T6704" s="60"/>
      <c r="U6704" s="60"/>
    </row>
    <row r="6705" spans="18:20" ht="14.25">
      <c r="R6705" s="1"/>
      <c r="S6705" s="12" t="s">
        <v>63</v>
      </c>
      <c r="T6705" s="13"/>
    </row>
    <row r="6706" spans="18:21" ht="14.25">
      <c r="R6706" s="1"/>
      <c r="S6706" s="61" t="s">
        <v>64</v>
      </c>
      <c r="T6706" s="60"/>
      <c r="U6706" s="60"/>
    </row>
    <row r="6707" spans="18:21" ht="14.25">
      <c r="R6707" s="4"/>
      <c r="S6707" s="14"/>
      <c r="T6707" s="1"/>
      <c r="U6707" s="1"/>
    </row>
    <row r="6708" spans="18:21" ht="14.25">
      <c r="R6708" s="1"/>
      <c r="S6708" s="1"/>
      <c r="T6708" s="1"/>
      <c r="U6708" s="1"/>
    </row>
    <row r="6709" spans="18:21" ht="14.25">
      <c r="R6709" s="1"/>
      <c r="S6709" s="1"/>
      <c r="T6709" s="1"/>
      <c r="U6709" s="1"/>
    </row>
    <row r="6710" spans="18:21" ht="14.25">
      <c r="R6710" s="1"/>
      <c r="S6710" s="1"/>
      <c r="T6710" s="1"/>
      <c r="U6710" s="1"/>
    </row>
    <row r="6711" spans="18:21" ht="14.25">
      <c r="R6711" s="1"/>
      <c r="S6711" s="1"/>
      <c r="T6711" s="1"/>
      <c r="U6711" s="1"/>
    </row>
    <row r="6712" spans="18:21" ht="14.25">
      <c r="R6712" s="1"/>
      <c r="S6712" s="1"/>
      <c r="T6712" s="1"/>
      <c r="U6712" s="1"/>
    </row>
    <row r="6713" spans="18:21" ht="14.25">
      <c r="R6713" s="1"/>
      <c r="S6713" s="1"/>
      <c r="T6713" s="1"/>
      <c r="U6713" s="1"/>
    </row>
    <row r="6714" spans="18:21" ht="14.25">
      <c r="R6714" s="1"/>
      <c r="S6714" s="1"/>
      <c r="T6714" s="1"/>
      <c r="U6714" s="1"/>
    </row>
    <row r="6715" spans="18:21" ht="14.25">
      <c r="R6715" s="1"/>
      <c r="S6715" s="1"/>
      <c r="T6715" s="1"/>
      <c r="U6715" s="1"/>
    </row>
    <row r="6716" spans="18:21" ht="14.25">
      <c r="R6716" s="1"/>
      <c r="S6716" s="1"/>
      <c r="T6716" s="1"/>
      <c r="U6716" s="1"/>
    </row>
    <row r="6717" spans="18:21" ht="14.25">
      <c r="R6717" s="1"/>
      <c r="S6717" s="1"/>
      <c r="T6717" s="1"/>
      <c r="U6717" s="1"/>
    </row>
    <row r="6718" spans="18:21" ht="14.25">
      <c r="R6718" s="7"/>
      <c r="S6718" s="7"/>
      <c r="T6718" s="7"/>
      <c r="U6718" s="7"/>
    </row>
    <row r="6719" spans="18:21" ht="14.25">
      <c r="R6719" s="1"/>
      <c r="S6719" s="1"/>
      <c r="T6719" s="1"/>
      <c r="U6719" s="1"/>
    </row>
    <row r="6720" spans="18:21" ht="14.25">
      <c r="R6720" s="1"/>
      <c r="S6720" s="1"/>
      <c r="T6720" s="1"/>
      <c r="U6720" s="1"/>
    </row>
    <row r="6721" spans="18:21" ht="14.25">
      <c r="R6721" s="1"/>
      <c r="S6721" s="1"/>
      <c r="T6721" s="1"/>
      <c r="U6721" s="1"/>
    </row>
    <row r="6722" spans="18:21" ht="14.25">
      <c r="R6722" s="4"/>
      <c r="S6722" s="4"/>
      <c r="T6722" s="4"/>
      <c r="U6722" s="4"/>
    </row>
    <row r="6723" spans="18:19" ht="14.25">
      <c r="R6723" s="4"/>
      <c r="S6723" s="4"/>
    </row>
    <row r="6724" spans="18:21" ht="14.25">
      <c r="R6724" s="1"/>
      <c r="S6724" s="1"/>
      <c r="T6724" s="1"/>
      <c r="U6724" s="1"/>
    </row>
    <row r="6725" spans="18:21" ht="18">
      <c r="R6725" s="9">
        <f>IF(N6709+N6710+N6711+N6712+N6713+N6714+N6715+N6716+N6717+N6718+M6722+M6723&gt;24,0,8)</f>
        <v>8</v>
      </c>
      <c r="S6725" s="1"/>
      <c r="T6725" s="1"/>
      <c r="U6725" s="1"/>
    </row>
    <row r="6726" spans="18:21" ht="15">
      <c r="R6726" s="10"/>
      <c r="S6726" s="10"/>
      <c r="T6726" s="10"/>
      <c r="U6726" s="11"/>
    </row>
    <row r="6728" spans="18:21" ht="14.25">
      <c r="R6728" s="1"/>
      <c r="S6728" s="1"/>
      <c r="T6728" s="1"/>
      <c r="U6728" s="1"/>
    </row>
    <row r="6729" spans="18:21" ht="14.25">
      <c r="R6729" s="1"/>
      <c r="S6729" s="1"/>
      <c r="T6729" s="1"/>
      <c r="U6729" s="1"/>
    </row>
    <row r="6730" spans="18:21" ht="14.25">
      <c r="R6730" s="1"/>
      <c r="S6730" s="1"/>
      <c r="T6730" s="1"/>
      <c r="U6730" s="1"/>
    </row>
    <row r="6731" spans="18:21" ht="14.25">
      <c r="R6731" s="1"/>
      <c r="S6731" s="1"/>
      <c r="T6731" s="1"/>
      <c r="U6731" s="1"/>
    </row>
    <row r="6732" spans="18:21" ht="14.25">
      <c r="R6732" s="1"/>
      <c r="S6732" s="1"/>
      <c r="T6732" s="1"/>
      <c r="U6732" s="1"/>
    </row>
    <row r="6733" spans="18:21" ht="14.25">
      <c r="R6733" s="1"/>
      <c r="S6733" s="2"/>
      <c r="T6733" s="3"/>
      <c r="U6733" s="3"/>
    </row>
    <row r="6734" spans="18:21" ht="14.25">
      <c r="R6734" s="1"/>
      <c r="S6734" s="57" t="s">
        <v>59</v>
      </c>
      <c r="T6734" s="58"/>
      <c r="U6734" s="58"/>
    </row>
    <row r="6735" spans="18:21" ht="14.25">
      <c r="R6735" s="1"/>
      <c r="S6735" s="59" t="s">
        <v>50</v>
      </c>
      <c r="T6735" s="60"/>
      <c r="U6735" s="60"/>
    </row>
    <row r="6736" spans="18:20" ht="14.25">
      <c r="R6736" s="1"/>
      <c r="S6736" s="12" t="s">
        <v>63</v>
      </c>
      <c r="T6736" s="13"/>
    </row>
    <row r="6737" spans="18:21" ht="14.25">
      <c r="R6737" s="1"/>
      <c r="S6737" s="61" t="s">
        <v>64</v>
      </c>
      <c r="T6737" s="60"/>
      <c r="U6737" s="60"/>
    </row>
    <row r="6738" spans="18:21" ht="14.25">
      <c r="R6738" s="4"/>
      <c r="S6738" s="14"/>
      <c r="T6738" s="1"/>
      <c r="U6738" s="1"/>
    </row>
    <row r="6739" spans="18:21" ht="14.25">
      <c r="R6739" s="1"/>
      <c r="S6739" s="1"/>
      <c r="T6739" s="1"/>
      <c r="U6739" s="1"/>
    </row>
    <row r="6740" spans="18:21" ht="14.25">
      <c r="R6740" s="1"/>
      <c r="S6740" s="1"/>
      <c r="T6740" s="1"/>
      <c r="U6740" s="1"/>
    </row>
    <row r="6741" spans="18:21" ht="14.25">
      <c r="R6741" s="1"/>
      <c r="S6741" s="1"/>
      <c r="T6741" s="1"/>
      <c r="U6741" s="1"/>
    </row>
    <row r="6742" spans="18:21" ht="14.25">
      <c r="R6742" s="1"/>
      <c r="S6742" s="1"/>
      <c r="T6742" s="1"/>
      <c r="U6742" s="1"/>
    </row>
    <row r="6743" spans="18:21" ht="14.25">
      <c r="R6743" s="1"/>
      <c r="S6743" s="1"/>
      <c r="T6743" s="1"/>
      <c r="U6743" s="1"/>
    </row>
    <row r="6744" spans="18:21" ht="14.25">
      <c r="R6744" s="1"/>
      <c r="S6744" s="1"/>
      <c r="T6744" s="1"/>
      <c r="U6744" s="1"/>
    </row>
    <row r="6745" spans="18:21" ht="14.25">
      <c r="R6745" s="1"/>
      <c r="S6745" s="1"/>
      <c r="T6745" s="1"/>
      <c r="U6745" s="1"/>
    </row>
    <row r="6746" spans="18:21" ht="14.25">
      <c r="R6746" s="1"/>
      <c r="S6746" s="1"/>
      <c r="T6746" s="1"/>
      <c r="U6746" s="1"/>
    </row>
    <row r="6747" spans="18:21" ht="14.25">
      <c r="R6747" s="1"/>
      <c r="S6747" s="1"/>
      <c r="T6747" s="1"/>
      <c r="U6747" s="1"/>
    </row>
    <row r="6748" spans="18:21" ht="14.25">
      <c r="R6748" s="1"/>
      <c r="S6748" s="1"/>
      <c r="T6748" s="1"/>
      <c r="U6748" s="1"/>
    </row>
    <row r="6749" spans="18:21" ht="14.25">
      <c r="R6749" s="7"/>
      <c r="S6749" s="7"/>
      <c r="T6749" s="7"/>
      <c r="U6749" s="7"/>
    </row>
    <row r="6750" spans="18:21" ht="14.25">
      <c r="R6750" s="1"/>
      <c r="S6750" s="1"/>
      <c r="T6750" s="1"/>
      <c r="U6750" s="1"/>
    </row>
    <row r="6751" spans="18:21" ht="14.25">
      <c r="R6751" s="1"/>
      <c r="S6751" s="1"/>
      <c r="T6751" s="1"/>
      <c r="U6751" s="1"/>
    </row>
    <row r="6752" spans="18:21" ht="14.25">
      <c r="R6752" s="1"/>
      <c r="S6752" s="1"/>
      <c r="T6752" s="1"/>
      <c r="U6752" s="1"/>
    </row>
    <row r="6753" spans="18:21" ht="14.25">
      <c r="R6753" s="4"/>
      <c r="S6753" s="4"/>
      <c r="T6753" s="4"/>
      <c r="U6753" s="4"/>
    </row>
    <row r="6754" spans="18:19" ht="14.25">
      <c r="R6754" s="4"/>
      <c r="S6754" s="4"/>
    </row>
    <row r="6755" spans="18:21" ht="14.25">
      <c r="R6755" s="1"/>
      <c r="S6755" s="1"/>
      <c r="T6755" s="1"/>
      <c r="U6755" s="1"/>
    </row>
    <row r="6756" spans="18:21" ht="18">
      <c r="R6756" s="9">
        <f>IF(N6740+N6741+N6742+N6743+N6744+N6745+N6746+N6747+N6748+N6749+M6753+M6754&gt;24,0,8)</f>
        <v>8</v>
      </c>
      <c r="S6756" s="1"/>
      <c r="T6756" s="1"/>
      <c r="U6756" s="1"/>
    </row>
    <row r="6757" spans="18:21" ht="15">
      <c r="R6757" s="10"/>
      <c r="S6757" s="10"/>
      <c r="T6757" s="10"/>
      <c r="U6757" s="11"/>
    </row>
    <row r="6759" spans="18:21" ht="14.25">
      <c r="R6759" s="1"/>
      <c r="S6759" s="1"/>
      <c r="T6759" s="1"/>
      <c r="U6759" s="1"/>
    </row>
    <row r="6760" spans="18:21" ht="14.25">
      <c r="R6760" s="1"/>
      <c r="S6760" s="1"/>
      <c r="T6760" s="1"/>
      <c r="U6760" s="1"/>
    </row>
    <row r="6761" spans="18:21" ht="14.25">
      <c r="R6761" s="1"/>
      <c r="S6761" s="1"/>
      <c r="T6761" s="1"/>
      <c r="U6761" s="1"/>
    </row>
    <row r="6762" spans="18:21" ht="14.25">
      <c r="R6762" s="1"/>
      <c r="S6762" s="1"/>
      <c r="T6762" s="1"/>
      <c r="U6762" s="1"/>
    </row>
    <row r="6763" spans="18:21" ht="14.25">
      <c r="R6763" s="1"/>
      <c r="S6763" s="1"/>
      <c r="T6763" s="1"/>
      <c r="U6763" s="1"/>
    </row>
    <row r="6764" spans="18:21" ht="14.25">
      <c r="R6764" s="1"/>
      <c r="S6764" s="2"/>
      <c r="T6764" s="3"/>
      <c r="U6764" s="3"/>
    </row>
    <row r="6765" spans="18:21" ht="14.25">
      <c r="R6765" s="1"/>
      <c r="S6765" s="57" t="s">
        <v>59</v>
      </c>
      <c r="T6765" s="58"/>
      <c r="U6765" s="58"/>
    </row>
    <row r="6766" spans="18:21" ht="14.25">
      <c r="R6766" s="1"/>
      <c r="S6766" s="59" t="s">
        <v>50</v>
      </c>
      <c r="T6766" s="60"/>
      <c r="U6766" s="60"/>
    </row>
    <row r="6767" spans="18:20" ht="14.25">
      <c r="R6767" s="1"/>
      <c r="S6767" s="12" t="s">
        <v>63</v>
      </c>
      <c r="T6767" s="13"/>
    </row>
    <row r="6768" spans="18:21" ht="14.25">
      <c r="R6768" s="1"/>
      <c r="S6768" s="61" t="s">
        <v>64</v>
      </c>
      <c r="T6768" s="60"/>
      <c r="U6768" s="60"/>
    </row>
    <row r="6769" spans="18:21" ht="14.25">
      <c r="R6769" s="4"/>
      <c r="S6769" s="14"/>
      <c r="T6769" s="1"/>
      <c r="U6769" s="1"/>
    </row>
    <row r="6770" spans="18:21" ht="14.25">
      <c r="R6770" s="1"/>
      <c r="S6770" s="1"/>
      <c r="T6770" s="1"/>
      <c r="U6770" s="1"/>
    </row>
    <row r="6771" spans="18:21" ht="14.25">
      <c r="R6771" s="1"/>
      <c r="S6771" s="1"/>
      <c r="T6771" s="1"/>
      <c r="U6771" s="1"/>
    </row>
    <row r="6772" spans="18:21" ht="14.25">
      <c r="R6772" s="1"/>
      <c r="S6772" s="1"/>
      <c r="T6772" s="1"/>
      <c r="U6772" s="1"/>
    </row>
    <row r="6773" spans="18:21" ht="14.25">
      <c r="R6773" s="1"/>
      <c r="S6773" s="1"/>
      <c r="T6773" s="1"/>
      <c r="U6773" s="1"/>
    </row>
    <row r="6774" spans="18:21" ht="14.25">
      <c r="R6774" s="1"/>
      <c r="S6774" s="1"/>
      <c r="T6774" s="1"/>
      <c r="U6774" s="1"/>
    </row>
    <row r="6775" spans="18:21" ht="14.25">
      <c r="R6775" s="1"/>
      <c r="S6775" s="1"/>
      <c r="T6775" s="1"/>
      <c r="U6775" s="1"/>
    </row>
    <row r="6776" spans="18:21" ht="14.25">
      <c r="R6776" s="1"/>
      <c r="S6776" s="1"/>
      <c r="T6776" s="1"/>
      <c r="U6776" s="1"/>
    </row>
    <row r="6777" spans="18:21" ht="14.25">
      <c r="R6777" s="1"/>
      <c r="S6777" s="1"/>
      <c r="T6777" s="1"/>
      <c r="U6777" s="1"/>
    </row>
    <row r="6778" spans="18:21" ht="14.25">
      <c r="R6778" s="1"/>
      <c r="S6778" s="1"/>
      <c r="T6778" s="1"/>
      <c r="U6778" s="1"/>
    </row>
    <row r="6779" spans="18:21" ht="14.25">
      <c r="R6779" s="1"/>
      <c r="S6779" s="1"/>
      <c r="T6779" s="1"/>
      <c r="U6779" s="1"/>
    </row>
    <row r="6780" spans="18:21" ht="14.25">
      <c r="R6780" s="7"/>
      <c r="S6780" s="7"/>
      <c r="T6780" s="7"/>
      <c r="U6780" s="7"/>
    </row>
    <row r="6781" spans="18:21" ht="14.25">
      <c r="R6781" s="1"/>
      <c r="S6781" s="1"/>
      <c r="T6781" s="1"/>
      <c r="U6781" s="1"/>
    </row>
    <row r="6782" spans="18:21" ht="14.25">
      <c r="R6782" s="1"/>
      <c r="S6782" s="1"/>
      <c r="T6782" s="1"/>
      <c r="U6782" s="1"/>
    </row>
    <row r="6783" spans="18:21" ht="14.25">
      <c r="R6783" s="1"/>
      <c r="S6783" s="1"/>
      <c r="T6783" s="1"/>
      <c r="U6783" s="1"/>
    </row>
    <row r="6784" spans="18:21" ht="14.25">
      <c r="R6784" s="4"/>
      <c r="S6784" s="4"/>
      <c r="T6784" s="4"/>
      <c r="U6784" s="4"/>
    </row>
    <row r="6785" spans="18:19" ht="14.25">
      <c r="R6785" s="4"/>
      <c r="S6785" s="4"/>
    </row>
    <row r="6786" spans="18:21" ht="14.25">
      <c r="R6786" s="1"/>
      <c r="S6786" s="1"/>
      <c r="T6786" s="1"/>
      <c r="U6786" s="1"/>
    </row>
    <row r="6787" spans="18:21" ht="18">
      <c r="R6787" s="9">
        <f>IF(N6771+N6772+N6773+N6774+N6775+N6776+N6777+N6778+N6779+N6780+M6784+M6785&gt;24,0,8)</f>
        <v>8</v>
      </c>
      <c r="S6787" s="1"/>
      <c r="T6787" s="1"/>
      <c r="U6787" s="1"/>
    </row>
    <row r="6788" spans="18:21" ht="15">
      <c r="R6788" s="10"/>
      <c r="S6788" s="10"/>
      <c r="T6788" s="10"/>
      <c r="U6788" s="11"/>
    </row>
    <row r="6790" spans="18:21" ht="14.25">
      <c r="R6790" s="1"/>
      <c r="S6790" s="1"/>
      <c r="T6790" s="1"/>
      <c r="U6790" s="1"/>
    </row>
    <row r="6791" spans="18:21" ht="14.25">
      <c r="R6791" s="1"/>
      <c r="S6791" s="1"/>
      <c r="T6791" s="1"/>
      <c r="U6791" s="1"/>
    </row>
    <row r="6792" spans="18:21" ht="14.25">
      <c r="R6792" s="1"/>
      <c r="S6792" s="1"/>
      <c r="T6792" s="1"/>
      <c r="U6792" s="1"/>
    </row>
    <row r="6793" spans="18:21" ht="14.25">
      <c r="R6793" s="1"/>
      <c r="S6793" s="1"/>
      <c r="T6793" s="1"/>
      <c r="U6793" s="1"/>
    </row>
    <row r="6794" spans="18:21" ht="14.25">
      <c r="R6794" s="1"/>
      <c r="S6794" s="1"/>
      <c r="T6794" s="1"/>
      <c r="U6794" s="1"/>
    </row>
    <row r="6795" spans="18:21" ht="14.25">
      <c r="R6795" s="1"/>
      <c r="S6795" s="2"/>
      <c r="T6795" s="3"/>
      <c r="U6795" s="3"/>
    </row>
    <row r="6796" spans="18:21" ht="14.25">
      <c r="R6796" s="1"/>
      <c r="S6796" s="57" t="s">
        <v>59</v>
      </c>
      <c r="T6796" s="58"/>
      <c r="U6796" s="58"/>
    </row>
    <row r="6797" spans="18:21" ht="14.25">
      <c r="R6797" s="1"/>
      <c r="S6797" s="59" t="s">
        <v>50</v>
      </c>
      <c r="T6797" s="60"/>
      <c r="U6797" s="60"/>
    </row>
    <row r="6798" spans="18:20" ht="14.25">
      <c r="R6798" s="1"/>
      <c r="S6798" s="12" t="s">
        <v>63</v>
      </c>
      <c r="T6798" s="13"/>
    </row>
    <row r="6799" spans="18:21" ht="14.25">
      <c r="R6799" s="1"/>
      <c r="S6799" s="61" t="s">
        <v>64</v>
      </c>
      <c r="T6799" s="60"/>
      <c r="U6799" s="60"/>
    </row>
    <row r="6800" spans="18:21" ht="14.25">
      <c r="R6800" s="4"/>
      <c r="S6800" s="14"/>
      <c r="T6800" s="1"/>
      <c r="U6800" s="1"/>
    </row>
    <row r="6801" spans="18:21" ht="14.25">
      <c r="R6801" s="1"/>
      <c r="S6801" s="1"/>
      <c r="T6801" s="1"/>
      <c r="U6801" s="1"/>
    </row>
    <row r="6802" spans="18:21" ht="14.25">
      <c r="R6802" s="1"/>
      <c r="S6802" s="1"/>
      <c r="T6802" s="1"/>
      <c r="U6802" s="1"/>
    </row>
    <row r="6803" spans="18:21" ht="14.25">
      <c r="R6803" s="1"/>
      <c r="S6803" s="1"/>
      <c r="T6803" s="1"/>
      <c r="U6803" s="1"/>
    </row>
    <row r="6804" spans="18:21" ht="14.25">
      <c r="R6804" s="1"/>
      <c r="S6804" s="1"/>
      <c r="T6804" s="1"/>
      <c r="U6804" s="1"/>
    </row>
    <row r="6805" spans="18:21" ht="14.25">
      <c r="R6805" s="1"/>
      <c r="S6805" s="1"/>
      <c r="T6805" s="1"/>
      <c r="U6805" s="1"/>
    </row>
    <row r="6806" spans="18:21" ht="14.25">
      <c r="R6806" s="1"/>
      <c r="S6806" s="1"/>
      <c r="T6806" s="1"/>
      <c r="U6806" s="1"/>
    </row>
    <row r="6807" spans="18:21" ht="14.25">
      <c r="R6807" s="1"/>
      <c r="S6807" s="1"/>
      <c r="T6807" s="1"/>
      <c r="U6807" s="1"/>
    </row>
    <row r="6808" spans="18:21" ht="14.25">
      <c r="R6808" s="1"/>
      <c r="S6808" s="1"/>
      <c r="T6808" s="1"/>
      <c r="U6808" s="1"/>
    </row>
    <row r="6809" spans="18:21" ht="14.25">
      <c r="R6809" s="1"/>
      <c r="S6809" s="1"/>
      <c r="T6809" s="1"/>
      <c r="U6809" s="1"/>
    </row>
    <row r="6810" spans="18:21" ht="14.25">
      <c r="R6810" s="1"/>
      <c r="S6810" s="1"/>
      <c r="T6810" s="1"/>
      <c r="U6810" s="1"/>
    </row>
    <row r="6811" spans="18:21" ht="14.25">
      <c r="R6811" s="7"/>
      <c r="S6811" s="7"/>
      <c r="T6811" s="7"/>
      <c r="U6811" s="7"/>
    </row>
    <row r="6812" spans="18:21" ht="14.25">
      <c r="R6812" s="1"/>
      <c r="S6812" s="1"/>
      <c r="T6812" s="1"/>
      <c r="U6812" s="1"/>
    </row>
    <row r="6813" spans="18:21" ht="14.25">
      <c r="R6813" s="1"/>
      <c r="S6813" s="1"/>
      <c r="T6813" s="1"/>
      <c r="U6813" s="1"/>
    </row>
    <row r="6814" spans="18:21" ht="14.25">
      <c r="R6814" s="1"/>
      <c r="S6814" s="1"/>
      <c r="T6814" s="1"/>
      <c r="U6814" s="1"/>
    </row>
    <row r="6815" spans="18:21" ht="14.25">
      <c r="R6815" s="4"/>
      <c r="S6815" s="4"/>
      <c r="T6815" s="4"/>
      <c r="U6815" s="4"/>
    </row>
    <row r="6816" spans="18:19" ht="14.25">
      <c r="R6816" s="4"/>
      <c r="S6816" s="4"/>
    </row>
    <row r="6817" spans="18:21" ht="14.25">
      <c r="R6817" s="1"/>
      <c r="S6817" s="1"/>
      <c r="T6817" s="1"/>
      <c r="U6817" s="1"/>
    </row>
    <row r="6818" spans="18:21" ht="18">
      <c r="R6818" s="9">
        <f>IF(N6802+N6803+N6804+N6805+N6806+N6807+N6808+N6809+N6810+N6811+M6815+M6816&gt;24,0,8)</f>
        <v>8</v>
      </c>
      <c r="S6818" s="1"/>
      <c r="T6818" s="1"/>
      <c r="U6818" s="1"/>
    </row>
    <row r="6819" spans="18:21" ht="15">
      <c r="R6819" s="10"/>
      <c r="S6819" s="10"/>
      <c r="T6819" s="10"/>
      <c r="U6819" s="11"/>
    </row>
    <row r="6821" spans="18:21" ht="14.25">
      <c r="R6821" s="1"/>
      <c r="S6821" s="1"/>
      <c r="T6821" s="1"/>
      <c r="U6821" s="1"/>
    </row>
    <row r="6822" spans="18:21" ht="14.25">
      <c r="R6822" s="1"/>
      <c r="S6822" s="1"/>
      <c r="T6822" s="1"/>
      <c r="U6822" s="1"/>
    </row>
    <row r="6823" spans="18:21" ht="14.25">
      <c r="R6823" s="1"/>
      <c r="S6823" s="1"/>
      <c r="T6823" s="1"/>
      <c r="U6823" s="1"/>
    </row>
    <row r="6824" spans="18:21" ht="14.25">
      <c r="R6824" s="1"/>
      <c r="S6824" s="1"/>
      <c r="T6824" s="1"/>
      <c r="U6824" s="1"/>
    </row>
    <row r="6825" spans="18:21" ht="14.25">
      <c r="R6825" s="1"/>
      <c r="S6825" s="1"/>
      <c r="T6825" s="1"/>
      <c r="U6825" s="1"/>
    </row>
    <row r="6826" spans="18:21" ht="14.25">
      <c r="R6826" s="1"/>
      <c r="S6826" s="2"/>
      <c r="T6826" s="3"/>
      <c r="U6826" s="3"/>
    </row>
    <row r="6827" spans="18:21" ht="14.25">
      <c r="R6827" s="1"/>
      <c r="S6827" s="57" t="s">
        <v>59</v>
      </c>
      <c r="T6827" s="58"/>
      <c r="U6827" s="58"/>
    </row>
    <row r="6828" spans="18:21" ht="14.25">
      <c r="R6828" s="1"/>
      <c r="S6828" s="59" t="s">
        <v>50</v>
      </c>
      <c r="T6828" s="60"/>
      <c r="U6828" s="60"/>
    </row>
    <row r="6829" spans="18:20" ht="14.25">
      <c r="R6829" s="1"/>
      <c r="S6829" s="12" t="s">
        <v>63</v>
      </c>
      <c r="T6829" s="13"/>
    </row>
    <row r="6830" spans="18:21" ht="14.25">
      <c r="R6830" s="1"/>
      <c r="S6830" s="61" t="s">
        <v>64</v>
      </c>
      <c r="T6830" s="60"/>
      <c r="U6830" s="60"/>
    </row>
    <row r="6831" spans="18:21" ht="14.25">
      <c r="R6831" s="4"/>
      <c r="S6831" s="14"/>
      <c r="T6831" s="1"/>
      <c r="U6831" s="1"/>
    </row>
    <row r="6832" spans="18:21" ht="14.25">
      <c r="R6832" s="1"/>
      <c r="S6832" s="1"/>
      <c r="T6832" s="1"/>
      <c r="U6832" s="1"/>
    </row>
    <row r="6833" spans="18:21" ht="14.25">
      <c r="R6833" s="1"/>
      <c r="S6833" s="1"/>
      <c r="T6833" s="1"/>
      <c r="U6833" s="1"/>
    </row>
    <row r="6834" spans="18:21" ht="14.25">
      <c r="R6834" s="1"/>
      <c r="S6834" s="1"/>
      <c r="T6834" s="1"/>
      <c r="U6834" s="1"/>
    </row>
    <row r="6835" spans="18:21" ht="14.25">
      <c r="R6835" s="1"/>
      <c r="S6835" s="1"/>
      <c r="T6835" s="1"/>
      <c r="U6835" s="1"/>
    </row>
    <row r="6836" spans="18:21" ht="14.25">
      <c r="R6836" s="1"/>
      <c r="S6836" s="1"/>
      <c r="T6836" s="1"/>
      <c r="U6836" s="1"/>
    </row>
    <row r="6837" spans="18:21" ht="14.25">
      <c r="R6837" s="1"/>
      <c r="S6837" s="1"/>
      <c r="T6837" s="1"/>
      <c r="U6837" s="1"/>
    </row>
    <row r="6838" spans="18:21" ht="14.25">
      <c r="R6838" s="1"/>
      <c r="S6838" s="1"/>
      <c r="T6838" s="1"/>
      <c r="U6838" s="1"/>
    </row>
    <row r="6839" spans="18:21" ht="14.25">
      <c r="R6839" s="1"/>
      <c r="S6839" s="1"/>
      <c r="T6839" s="1"/>
      <c r="U6839" s="1"/>
    </row>
    <row r="6840" spans="18:21" ht="14.25">
      <c r="R6840" s="1"/>
      <c r="S6840" s="1"/>
      <c r="T6840" s="1"/>
      <c r="U6840" s="1"/>
    </row>
    <row r="6841" spans="18:21" ht="14.25">
      <c r="R6841" s="1"/>
      <c r="S6841" s="1"/>
      <c r="T6841" s="1"/>
      <c r="U6841" s="1"/>
    </row>
    <row r="6842" spans="18:21" ht="14.25">
      <c r="R6842" s="7"/>
      <c r="S6842" s="7"/>
      <c r="T6842" s="7"/>
      <c r="U6842" s="7"/>
    </row>
    <row r="6843" spans="18:21" ht="14.25">
      <c r="R6843" s="1"/>
      <c r="S6843" s="1"/>
      <c r="T6843" s="1"/>
      <c r="U6843" s="1"/>
    </row>
    <row r="6844" spans="18:21" ht="14.25">
      <c r="R6844" s="1"/>
      <c r="S6844" s="1"/>
      <c r="T6844" s="1"/>
      <c r="U6844" s="1"/>
    </row>
    <row r="6845" spans="18:21" ht="14.25">
      <c r="R6845" s="1"/>
      <c r="S6845" s="1"/>
      <c r="T6845" s="1"/>
      <c r="U6845" s="1"/>
    </row>
    <row r="6846" spans="18:21" ht="14.25">
      <c r="R6846" s="4"/>
      <c r="S6846" s="4"/>
      <c r="T6846" s="4"/>
      <c r="U6846" s="4"/>
    </row>
    <row r="6847" spans="18:19" ht="14.25">
      <c r="R6847" s="4"/>
      <c r="S6847" s="4"/>
    </row>
    <row r="6848" spans="18:21" ht="14.25">
      <c r="R6848" s="1"/>
      <c r="S6848" s="1"/>
      <c r="T6848" s="1"/>
      <c r="U6848" s="1"/>
    </row>
    <row r="6849" spans="18:21" ht="18">
      <c r="R6849" s="9">
        <f>IF(N6833+N6834+N6835+N6836+N6837+N6838+N6839+N6840+N6841+N6842+M6846+M6847&gt;24,0,8)</f>
        <v>8</v>
      </c>
      <c r="S6849" s="1"/>
      <c r="T6849" s="1"/>
      <c r="U6849" s="1"/>
    </row>
    <row r="6850" spans="18:21" ht="15">
      <c r="R6850" s="10"/>
      <c r="S6850" s="10"/>
      <c r="T6850" s="10"/>
      <c r="U6850" s="11"/>
    </row>
    <row r="6852" spans="18:21" ht="14.25">
      <c r="R6852" s="1"/>
      <c r="S6852" s="1"/>
      <c r="T6852" s="1"/>
      <c r="U6852" s="1"/>
    </row>
    <row r="6853" spans="18:21" ht="14.25">
      <c r="R6853" s="1"/>
      <c r="S6853" s="1"/>
      <c r="T6853" s="1"/>
      <c r="U6853" s="1"/>
    </row>
    <row r="6854" spans="18:21" ht="14.25">
      <c r="R6854" s="1"/>
      <c r="S6854" s="1"/>
      <c r="T6854" s="1"/>
      <c r="U6854" s="1"/>
    </row>
    <row r="6855" spans="18:21" ht="14.25">
      <c r="R6855" s="1"/>
      <c r="S6855" s="1"/>
      <c r="T6855" s="1"/>
      <c r="U6855" s="1"/>
    </row>
    <row r="6856" spans="18:21" ht="14.25">
      <c r="R6856" s="1"/>
      <c r="S6856" s="1"/>
      <c r="T6856" s="1"/>
      <c r="U6856" s="1"/>
    </row>
    <row r="6857" spans="18:21" ht="14.25">
      <c r="R6857" s="1"/>
      <c r="S6857" s="2"/>
      <c r="T6857" s="3"/>
      <c r="U6857" s="3"/>
    </row>
    <row r="6858" spans="18:21" ht="14.25">
      <c r="R6858" s="1"/>
      <c r="S6858" s="57" t="s">
        <v>59</v>
      </c>
      <c r="T6858" s="58"/>
      <c r="U6858" s="58"/>
    </row>
    <row r="6859" spans="18:21" ht="14.25">
      <c r="R6859" s="1"/>
      <c r="S6859" s="59" t="s">
        <v>50</v>
      </c>
      <c r="T6859" s="60"/>
      <c r="U6859" s="60"/>
    </row>
    <row r="6860" spans="18:20" ht="14.25">
      <c r="R6860" s="1"/>
      <c r="S6860" s="12" t="s">
        <v>63</v>
      </c>
      <c r="T6860" s="13"/>
    </row>
    <row r="6861" spans="18:21" ht="14.25">
      <c r="R6861" s="1"/>
      <c r="S6861" s="61" t="s">
        <v>64</v>
      </c>
      <c r="T6861" s="60"/>
      <c r="U6861" s="60"/>
    </row>
    <row r="6862" spans="18:21" ht="14.25">
      <c r="R6862" s="4"/>
      <c r="S6862" s="14"/>
      <c r="T6862" s="1"/>
      <c r="U6862" s="1"/>
    </row>
    <row r="6863" spans="18:21" ht="14.25">
      <c r="R6863" s="1"/>
      <c r="S6863" s="1"/>
      <c r="T6863" s="1"/>
      <c r="U6863" s="1"/>
    </row>
    <row r="6864" spans="18:21" ht="14.25">
      <c r="R6864" s="1"/>
      <c r="S6864" s="1"/>
      <c r="T6864" s="1"/>
      <c r="U6864" s="1"/>
    </row>
    <row r="6865" spans="18:21" ht="14.25">
      <c r="R6865" s="1"/>
      <c r="S6865" s="1"/>
      <c r="T6865" s="1"/>
      <c r="U6865" s="1"/>
    </row>
    <row r="6866" spans="18:21" ht="14.25">
      <c r="R6866" s="1"/>
      <c r="S6866" s="1"/>
      <c r="T6866" s="1"/>
      <c r="U6866" s="1"/>
    </row>
    <row r="6867" spans="18:21" ht="14.25">
      <c r="R6867" s="1"/>
      <c r="S6867" s="1"/>
      <c r="T6867" s="1"/>
      <c r="U6867" s="1"/>
    </row>
    <row r="6868" spans="18:21" ht="14.25">
      <c r="R6868" s="1"/>
      <c r="S6868" s="1"/>
      <c r="T6868" s="1"/>
      <c r="U6868" s="1"/>
    </row>
    <row r="6869" spans="18:21" ht="14.25">
      <c r="R6869" s="1"/>
      <c r="S6869" s="1"/>
      <c r="T6869" s="1"/>
      <c r="U6869" s="1"/>
    </row>
    <row r="6870" spans="18:21" ht="14.25">
      <c r="R6870" s="1"/>
      <c r="S6870" s="1"/>
      <c r="T6870" s="1"/>
      <c r="U6870" s="1"/>
    </row>
    <row r="6871" spans="18:21" ht="14.25">
      <c r="R6871" s="1"/>
      <c r="S6871" s="1"/>
      <c r="T6871" s="1"/>
      <c r="U6871" s="1"/>
    </row>
    <row r="6872" spans="18:21" ht="14.25">
      <c r="R6872" s="1"/>
      <c r="S6872" s="1"/>
      <c r="T6872" s="1"/>
      <c r="U6872" s="1"/>
    </row>
    <row r="6873" spans="18:21" ht="14.25">
      <c r="R6873" s="7"/>
      <c r="S6873" s="7"/>
      <c r="T6873" s="7"/>
      <c r="U6873" s="7"/>
    </row>
    <row r="6874" spans="18:21" ht="14.25">
      <c r="R6874" s="1"/>
      <c r="S6874" s="1"/>
      <c r="T6874" s="1"/>
      <c r="U6874" s="1"/>
    </row>
    <row r="6875" spans="18:21" ht="14.25">
      <c r="R6875" s="1"/>
      <c r="S6875" s="1"/>
      <c r="T6875" s="1"/>
      <c r="U6875" s="1"/>
    </row>
    <row r="6876" spans="18:21" ht="14.25">
      <c r="R6876" s="1"/>
      <c r="S6876" s="1"/>
      <c r="T6876" s="1"/>
      <c r="U6876" s="1"/>
    </row>
    <row r="6877" spans="18:21" ht="14.25">
      <c r="R6877" s="4"/>
      <c r="S6877" s="4"/>
      <c r="T6877" s="4"/>
      <c r="U6877" s="4"/>
    </row>
    <row r="6878" spans="18:19" ht="14.25">
      <c r="R6878" s="4"/>
      <c r="S6878" s="4"/>
    </row>
    <row r="6879" spans="18:21" ht="14.25">
      <c r="R6879" s="1"/>
      <c r="S6879" s="1"/>
      <c r="T6879" s="1"/>
      <c r="U6879" s="1"/>
    </row>
    <row r="6880" spans="18:21" ht="18">
      <c r="R6880" s="9">
        <f>IF(N6864+N6865+N6866+N6867+N6868+N6869+N6870+N6871+N6872+N6873+M6877+M6878&gt;24,0,8)</f>
        <v>8</v>
      </c>
      <c r="S6880" s="1"/>
      <c r="T6880" s="1"/>
      <c r="U6880" s="1"/>
    </row>
    <row r="6881" spans="18:21" ht="15">
      <c r="R6881" s="10"/>
      <c r="S6881" s="10"/>
      <c r="T6881" s="10"/>
      <c r="U6881" s="11"/>
    </row>
    <row r="6883" spans="18:21" ht="14.25">
      <c r="R6883" s="1"/>
      <c r="S6883" s="1"/>
      <c r="T6883" s="1"/>
      <c r="U6883" s="1"/>
    </row>
    <row r="6884" spans="18:21" ht="14.25">
      <c r="R6884" s="1"/>
      <c r="S6884" s="1"/>
      <c r="T6884" s="1"/>
      <c r="U6884" s="1"/>
    </row>
    <row r="6885" spans="18:21" ht="14.25">
      <c r="R6885" s="1"/>
      <c r="S6885" s="1"/>
      <c r="T6885" s="1"/>
      <c r="U6885" s="1"/>
    </row>
    <row r="6886" spans="18:21" ht="14.25">
      <c r="R6886" s="1"/>
      <c r="S6886" s="1"/>
      <c r="T6886" s="1"/>
      <c r="U6886" s="1"/>
    </row>
    <row r="6887" spans="18:21" ht="14.25">
      <c r="R6887" s="1"/>
      <c r="S6887" s="1"/>
      <c r="T6887" s="1"/>
      <c r="U6887" s="1"/>
    </row>
    <row r="6888" spans="18:21" ht="14.25">
      <c r="R6888" s="1"/>
      <c r="S6888" s="2"/>
      <c r="T6888" s="3"/>
      <c r="U6888" s="3"/>
    </row>
    <row r="6889" spans="18:21" ht="14.25">
      <c r="R6889" s="1"/>
      <c r="S6889" s="57" t="s">
        <v>59</v>
      </c>
      <c r="T6889" s="58"/>
      <c r="U6889" s="58"/>
    </row>
    <row r="6890" spans="18:21" ht="14.25">
      <c r="R6890" s="1"/>
      <c r="S6890" s="59" t="s">
        <v>50</v>
      </c>
      <c r="T6890" s="60"/>
      <c r="U6890" s="60"/>
    </row>
    <row r="6891" spans="18:20" ht="14.25">
      <c r="R6891" s="1"/>
      <c r="S6891" s="12" t="s">
        <v>63</v>
      </c>
      <c r="T6891" s="13"/>
    </row>
    <row r="6892" spans="18:21" ht="14.25">
      <c r="R6892" s="1"/>
      <c r="S6892" s="61" t="s">
        <v>64</v>
      </c>
      <c r="T6892" s="60"/>
      <c r="U6892" s="60"/>
    </row>
    <row r="6893" spans="18:21" ht="14.25">
      <c r="R6893" s="4"/>
      <c r="S6893" s="14"/>
      <c r="T6893" s="1"/>
      <c r="U6893" s="1"/>
    </row>
    <row r="6894" spans="18:21" ht="14.25">
      <c r="R6894" s="1"/>
      <c r="S6894" s="1"/>
      <c r="T6894" s="1"/>
      <c r="U6894" s="1"/>
    </row>
    <row r="6895" spans="18:21" ht="14.25">
      <c r="R6895" s="1"/>
      <c r="S6895" s="1"/>
      <c r="T6895" s="1"/>
      <c r="U6895" s="1"/>
    </row>
    <row r="6896" spans="18:21" ht="14.25">
      <c r="R6896" s="1"/>
      <c r="S6896" s="1"/>
      <c r="T6896" s="1"/>
      <c r="U6896" s="1"/>
    </row>
    <row r="6897" spans="18:21" ht="14.25">
      <c r="R6897" s="1"/>
      <c r="S6897" s="1"/>
      <c r="T6897" s="1"/>
      <c r="U6897" s="1"/>
    </row>
    <row r="6898" spans="18:21" ht="14.25">
      <c r="R6898" s="1"/>
      <c r="S6898" s="1"/>
      <c r="T6898" s="1"/>
      <c r="U6898" s="1"/>
    </row>
    <row r="6899" spans="18:21" ht="14.25">
      <c r="R6899" s="1"/>
      <c r="S6899" s="1"/>
      <c r="T6899" s="1"/>
      <c r="U6899" s="1"/>
    </row>
    <row r="6900" spans="18:21" ht="14.25">
      <c r="R6900" s="1"/>
      <c r="S6900" s="1"/>
      <c r="T6900" s="1"/>
      <c r="U6900" s="1"/>
    </row>
    <row r="6901" spans="18:21" ht="14.25">
      <c r="R6901" s="1"/>
      <c r="S6901" s="1"/>
      <c r="T6901" s="1"/>
      <c r="U6901" s="1"/>
    </row>
    <row r="6902" spans="18:21" ht="14.25">
      <c r="R6902" s="1"/>
      <c r="S6902" s="1"/>
      <c r="T6902" s="1"/>
      <c r="U6902" s="1"/>
    </row>
    <row r="6903" spans="18:21" ht="14.25">
      <c r="R6903" s="1"/>
      <c r="S6903" s="1"/>
      <c r="T6903" s="1"/>
      <c r="U6903" s="1"/>
    </row>
    <row r="6904" spans="18:21" ht="14.25">
      <c r="R6904" s="7"/>
      <c r="S6904" s="7"/>
      <c r="T6904" s="7"/>
      <c r="U6904" s="7"/>
    </row>
    <row r="6905" spans="18:21" ht="14.25">
      <c r="R6905" s="1"/>
      <c r="S6905" s="1"/>
      <c r="T6905" s="1"/>
      <c r="U6905" s="1"/>
    </row>
    <row r="6906" spans="18:21" ht="14.25">
      <c r="R6906" s="1"/>
      <c r="S6906" s="1"/>
      <c r="T6906" s="1"/>
      <c r="U6906" s="1"/>
    </row>
    <row r="6907" spans="18:21" ht="14.25">
      <c r="R6907" s="1"/>
      <c r="S6907" s="1"/>
      <c r="T6907" s="1"/>
      <c r="U6907" s="1"/>
    </row>
    <row r="6908" spans="18:21" ht="14.25">
      <c r="R6908" s="4"/>
      <c r="S6908" s="4"/>
      <c r="T6908" s="4"/>
      <c r="U6908" s="4"/>
    </row>
    <row r="6909" spans="18:19" ht="14.25">
      <c r="R6909" s="4"/>
      <c r="S6909" s="4"/>
    </row>
    <row r="6910" spans="18:21" ht="14.25">
      <c r="R6910" s="1"/>
      <c r="S6910" s="1"/>
      <c r="T6910" s="1"/>
      <c r="U6910" s="1"/>
    </row>
    <row r="6911" spans="18:21" ht="18">
      <c r="R6911" s="9">
        <f>IF(N6895+N6896+N6897+N6898+N6899+N6900+N6901+N6902+N6903+N6904+M6908+M6909&gt;24,0,8)</f>
        <v>8</v>
      </c>
      <c r="S6911" s="1"/>
      <c r="T6911" s="1"/>
      <c r="U6911" s="1"/>
    </row>
    <row r="6912" spans="18:21" ht="15">
      <c r="R6912" s="10"/>
      <c r="S6912" s="10"/>
      <c r="T6912" s="10"/>
      <c r="U6912" s="11"/>
    </row>
    <row r="6914" spans="18:21" ht="14.25">
      <c r="R6914" s="1"/>
      <c r="S6914" s="1"/>
      <c r="T6914" s="1"/>
      <c r="U6914" s="1"/>
    </row>
    <row r="6915" spans="18:21" ht="14.25">
      <c r="R6915" s="1"/>
      <c r="S6915" s="1"/>
      <c r="T6915" s="1"/>
      <c r="U6915" s="1"/>
    </row>
    <row r="6916" spans="18:21" ht="14.25">
      <c r="R6916" s="1"/>
      <c r="S6916" s="1"/>
      <c r="T6916" s="1"/>
      <c r="U6916" s="1"/>
    </row>
    <row r="6917" spans="18:21" ht="14.25">
      <c r="R6917" s="1"/>
      <c r="S6917" s="1"/>
      <c r="T6917" s="1"/>
      <c r="U6917" s="1"/>
    </row>
    <row r="6918" spans="18:21" ht="14.25">
      <c r="R6918" s="1"/>
      <c r="S6918" s="1"/>
      <c r="T6918" s="1"/>
      <c r="U6918" s="1"/>
    </row>
    <row r="6919" spans="18:21" ht="14.25">
      <c r="R6919" s="1"/>
      <c r="S6919" s="2"/>
      <c r="T6919" s="3"/>
      <c r="U6919" s="3"/>
    </row>
    <row r="6920" spans="18:21" ht="14.25">
      <c r="R6920" s="1"/>
      <c r="S6920" s="57" t="s">
        <v>59</v>
      </c>
      <c r="T6920" s="58"/>
      <c r="U6920" s="58"/>
    </row>
    <row r="6921" spans="18:21" ht="14.25">
      <c r="R6921" s="1"/>
      <c r="S6921" s="59" t="s">
        <v>50</v>
      </c>
      <c r="T6921" s="60"/>
      <c r="U6921" s="60"/>
    </row>
    <row r="6922" spans="18:20" ht="14.25">
      <c r="R6922" s="1"/>
      <c r="S6922" s="12" t="s">
        <v>63</v>
      </c>
      <c r="T6922" s="13"/>
    </row>
    <row r="6923" spans="18:21" ht="14.25">
      <c r="R6923" s="1"/>
      <c r="S6923" s="61" t="s">
        <v>64</v>
      </c>
      <c r="T6923" s="60"/>
      <c r="U6923" s="60"/>
    </row>
    <row r="6924" spans="18:21" ht="14.25">
      <c r="R6924" s="4"/>
      <c r="S6924" s="14"/>
      <c r="T6924" s="1"/>
      <c r="U6924" s="1"/>
    </row>
    <row r="6925" spans="18:21" ht="14.25">
      <c r="R6925" s="1"/>
      <c r="S6925" s="1"/>
      <c r="T6925" s="1"/>
      <c r="U6925" s="1"/>
    </row>
    <row r="6926" spans="18:21" ht="14.25">
      <c r="R6926" s="1"/>
      <c r="S6926" s="1"/>
      <c r="T6926" s="1"/>
      <c r="U6926" s="1"/>
    </row>
    <row r="6927" spans="18:21" ht="14.25">
      <c r="R6927" s="1"/>
      <c r="S6927" s="1"/>
      <c r="T6927" s="1"/>
      <c r="U6927" s="1"/>
    </row>
    <row r="6928" spans="18:21" ht="14.25">
      <c r="R6928" s="1"/>
      <c r="S6928" s="1"/>
      <c r="T6928" s="1"/>
      <c r="U6928" s="1"/>
    </row>
    <row r="6929" spans="18:21" ht="14.25">
      <c r="R6929" s="1"/>
      <c r="S6929" s="1"/>
      <c r="T6929" s="1"/>
      <c r="U6929" s="1"/>
    </row>
    <row r="6930" spans="18:21" ht="14.25">
      <c r="R6930" s="1"/>
      <c r="S6930" s="1"/>
      <c r="T6930" s="1"/>
      <c r="U6930" s="1"/>
    </row>
    <row r="6931" spans="18:21" ht="14.25">
      <c r="R6931" s="1"/>
      <c r="S6931" s="1"/>
      <c r="T6931" s="1"/>
      <c r="U6931" s="1"/>
    </row>
    <row r="6932" spans="18:21" ht="14.25">
      <c r="R6932" s="1"/>
      <c r="S6932" s="1"/>
      <c r="T6932" s="1"/>
      <c r="U6932" s="1"/>
    </row>
    <row r="6933" spans="18:21" ht="14.25">
      <c r="R6933" s="1"/>
      <c r="S6933" s="1"/>
      <c r="T6933" s="1"/>
      <c r="U6933" s="1"/>
    </row>
    <row r="6934" spans="18:21" ht="14.25">
      <c r="R6934" s="1"/>
      <c r="S6934" s="1"/>
      <c r="T6934" s="1"/>
      <c r="U6934" s="1"/>
    </row>
    <row r="6935" spans="18:21" ht="14.25">
      <c r="R6935" s="7"/>
      <c r="S6935" s="7"/>
      <c r="T6935" s="7"/>
      <c r="U6935" s="7"/>
    </row>
    <row r="6936" spans="18:21" ht="14.25">
      <c r="R6936" s="1"/>
      <c r="S6936" s="1"/>
      <c r="T6936" s="1"/>
      <c r="U6936" s="1"/>
    </row>
    <row r="6937" spans="18:21" ht="14.25">
      <c r="R6937" s="1"/>
      <c r="S6937" s="1"/>
      <c r="T6937" s="1"/>
      <c r="U6937" s="1"/>
    </row>
    <row r="6938" spans="18:21" ht="14.25">
      <c r="R6938" s="1"/>
      <c r="S6938" s="1"/>
      <c r="T6938" s="1"/>
      <c r="U6938" s="1"/>
    </row>
    <row r="6939" spans="18:21" ht="14.25">
      <c r="R6939" s="4"/>
      <c r="S6939" s="4"/>
      <c r="T6939" s="4"/>
      <c r="U6939" s="4"/>
    </row>
    <row r="6940" spans="18:19" ht="14.25">
      <c r="R6940" s="4"/>
      <c r="S6940" s="4"/>
    </row>
    <row r="6941" spans="18:21" ht="14.25">
      <c r="R6941" s="1"/>
      <c r="S6941" s="1"/>
      <c r="T6941" s="1"/>
      <c r="U6941" s="1"/>
    </row>
    <row r="6942" spans="18:21" ht="18">
      <c r="R6942" s="9">
        <f>IF(N6926+N6927+N6928+N6929+N6930+N6931+N6932+N6933+N6934+N6935+M6939+M6940&gt;24,0,8)</f>
        <v>8</v>
      </c>
      <c r="S6942" s="1"/>
      <c r="T6942" s="1"/>
      <c r="U6942" s="1"/>
    </row>
    <row r="6943" spans="18:21" ht="15">
      <c r="R6943" s="10"/>
      <c r="S6943" s="10"/>
      <c r="T6943" s="10"/>
      <c r="U6943" s="11"/>
    </row>
    <row r="6945" spans="18:21" ht="14.25">
      <c r="R6945" s="1"/>
      <c r="S6945" s="1"/>
      <c r="T6945" s="1"/>
      <c r="U6945" s="1"/>
    </row>
    <row r="6946" spans="18:21" ht="14.25">
      <c r="R6946" s="1"/>
      <c r="S6946" s="1"/>
      <c r="T6946" s="1"/>
      <c r="U6946" s="1"/>
    </row>
    <row r="6947" spans="18:21" ht="14.25">
      <c r="R6947" s="1"/>
      <c r="S6947" s="1"/>
      <c r="T6947" s="1"/>
      <c r="U6947" s="1"/>
    </row>
    <row r="6948" spans="18:21" ht="14.25">
      <c r="R6948" s="1"/>
      <c r="S6948" s="1"/>
      <c r="T6948" s="1"/>
      <c r="U6948" s="1"/>
    </row>
    <row r="6949" spans="18:21" ht="14.25">
      <c r="R6949" s="1"/>
      <c r="S6949" s="1"/>
      <c r="T6949" s="1"/>
      <c r="U6949" s="1"/>
    </row>
    <row r="6950" spans="18:21" ht="14.25">
      <c r="R6950" s="1"/>
      <c r="S6950" s="2"/>
      <c r="T6950" s="3"/>
      <c r="U6950" s="3"/>
    </row>
    <row r="6951" spans="18:21" ht="14.25">
      <c r="R6951" s="1"/>
      <c r="S6951" s="57" t="s">
        <v>59</v>
      </c>
      <c r="T6951" s="58"/>
      <c r="U6951" s="58"/>
    </row>
    <row r="6952" spans="18:21" ht="14.25">
      <c r="R6952" s="1"/>
      <c r="S6952" s="59" t="s">
        <v>50</v>
      </c>
      <c r="T6952" s="60"/>
      <c r="U6952" s="60"/>
    </row>
    <row r="6953" spans="18:20" ht="14.25">
      <c r="R6953" s="1"/>
      <c r="S6953" s="12" t="s">
        <v>63</v>
      </c>
      <c r="T6953" s="13"/>
    </row>
    <row r="6954" spans="18:21" ht="14.25">
      <c r="R6954" s="1"/>
      <c r="S6954" s="61" t="s">
        <v>64</v>
      </c>
      <c r="T6954" s="60"/>
      <c r="U6954" s="60"/>
    </row>
    <row r="6955" spans="18:21" ht="14.25">
      <c r="R6955" s="4"/>
      <c r="S6955" s="14"/>
      <c r="T6955" s="1"/>
      <c r="U6955" s="1"/>
    </row>
    <row r="6956" spans="18:21" ht="14.25">
      <c r="R6956" s="1"/>
      <c r="S6956" s="1"/>
      <c r="T6956" s="1"/>
      <c r="U6956" s="1"/>
    </row>
    <row r="6957" spans="18:21" ht="14.25">
      <c r="R6957" s="1"/>
      <c r="S6957" s="1"/>
      <c r="T6957" s="1"/>
      <c r="U6957" s="1"/>
    </row>
    <row r="6958" spans="18:21" ht="14.25">
      <c r="R6958" s="1"/>
      <c r="S6958" s="1"/>
      <c r="T6958" s="1"/>
      <c r="U6958" s="1"/>
    </row>
    <row r="6959" spans="18:21" ht="14.25">
      <c r="R6959" s="1"/>
      <c r="S6959" s="1"/>
      <c r="T6959" s="1"/>
      <c r="U6959" s="1"/>
    </row>
    <row r="6960" spans="18:21" ht="14.25">
      <c r="R6960" s="1"/>
      <c r="S6960" s="1"/>
      <c r="T6960" s="1"/>
      <c r="U6960" s="1"/>
    </row>
    <row r="6961" spans="18:21" ht="14.25">
      <c r="R6961" s="1"/>
      <c r="S6961" s="1"/>
      <c r="T6961" s="1"/>
      <c r="U6961" s="1"/>
    </row>
    <row r="6962" spans="18:21" ht="14.25">
      <c r="R6962" s="1"/>
      <c r="S6962" s="1"/>
      <c r="T6962" s="1"/>
      <c r="U6962" s="1"/>
    </row>
    <row r="6963" spans="18:21" ht="14.25">
      <c r="R6963" s="1"/>
      <c r="S6963" s="1"/>
      <c r="T6963" s="1"/>
      <c r="U6963" s="1"/>
    </row>
    <row r="6964" spans="18:21" ht="14.25">
      <c r="R6964" s="1"/>
      <c r="S6964" s="1"/>
      <c r="T6964" s="1"/>
      <c r="U6964" s="1"/>
    </row>
    <row r="6965" spans="18:21" ht="14.25">
      <c r="R6965" s="1"/>
      <c r="S6965" s="1"/>
      <c r="T6965" s="1"/>
      <c r="U6965" s="1"/>
    </row>
    <row r="6966" spans="18:21" ht="14.25">
      <c r="R6966" s="7"/>
      <c r="S6966" s="7"/>
      <c r="T6966" s="7"/>
      <c r="U6966" s="7"/>
    </row>
    <row r="6967" spans="18:21" ht="14.25">
      <c r="R6967" s="1"/>
      <c r="S6967" s="1"/>
      <c r="T6967" s="1"/>
      <c r="U6967" s="1"/>
    </row>
    <row r="6968" spans="18:21" ht="14.25">
      <c r="R6968" s="1"/>
      <c r="S6968" s="1"/>
      <c r="T6968" s="1"/>
      <c r="U6968" s="1"/>
    </row>
    <row r="6969" spans="18:21" ht="14.25">
      <c r="R6969" s="1"/>
      <c r="S6969" s="1"/>
      <c r="T6969" s="1"/>
      <c r="U6969" s="1"/>
    </row>
    <row r="6970" spans="18:21" ht="14.25">
      <c r="R6970" s="4"/>
      <c r="S6970" s="4"/>
      <c r="T6970" s="4"/>
      <c r="U6970" s="4"/>
    </row>
    <row r="6971" spans="18:19" ht="14.25">
      <c r="R6971" s="4"/>
      <c r="S6971" s="4"/>
    </row>
    <row r="6972" spans="18:21" ht="14.25">
      <c r="R6972" s="1"/>
      <c r="S6972" s="1"/>
      <c r="T6972" s="1"/>
      <c r="U6972" s="1"/>
    </row>
    <row r="6973" spans="18:21" ht="18">
      <c r="R6973" s="9">
        <f>IF(N6957+N6958+N6959+N6960+N6961+N6962+N6963+N6964+N6965+N6966+M6970+M6971&gt;24,0,8)</f>
        <v>8</v>
      </c>
      <c r="S6973" s="1"/>
      <c r="T6973" s="1"/>
      <c r="U6973" s="1"/>
    </row>
    <row r="6974" spans="18:21" ht="15">
      <c r="R6974" s="10"/>
      <c r="S6974" s="10"/>
      <c r="T6974" s="10"/>
      <c r="U6974" s="11"/>
    </row>
    <row r="6976" spans="18:21" ht="14.25">
      <c r="R6976" s="1"/>
      <c r="S6976" s="1"/>
      <c r="T6976" s="1"/>
      <c r="U6976" s="1"/>
    </row>
    <row r="6977" spans="18:21" ht="14.25">
      <c r="R6977" s="1"/>
      <c r="S6977" s="1"/>
      <c r="T6977" s="1"/>
      <c r="U6977" s="1"/>
    </row>
    <row r="6978" spans="18:21" ht="14.25">
      <c r="R6978" s="1"/>
      <c r="S6978" s="1"/>
      <c r="T6978" s="1"/>
      <c r="U6978" s="1"/>
    </row>
    <row r="6979" spans="18:21" ht="14.25">
      <c r="R6979" s="1"/>
      <c r="S6979" s="1"/>
      <c r="T6979" s="1"/>
      <c r="U6979" s="1"/>
    </row>
    <row r="6980" spans="18:21" ht="14.25">
      <c r="R6980" s="1"/>
      <c r="S6980" s="1"/>
      <c r="T6980" s="1"/>
      <c r="U6980" s="1"/>
    </row>
    <row r="6981" spans="18:21" ht="14.25">
      <c r="R6981" s="1"/>
      <c r="S6981" s="2"/>
      <c r="T6981" s="3"/>
      <c r="U6981" s="3"/>
    </row>
    <row r="6982" spans="18:21" ht="14.25">
      <c r="R6982" s="1"/>
      <c r="S6982" s="57" t="s">
        <v>59</v>
      </c>
      <c r="T6982" s="58"/>
      <c r="U6982" s="58"/>
    </row>
    <row r="6983" spans="18:21" ht="14.25">
      <c r="R6983" s="1"/>
      <c r="S6983" s="59" t="s">
        <v>50</v>
      </c>
      <c r="T6983" s="60"/>
      <c r="U6983" s="60"/>
    </row>
    <row r="6984" spans="18:20" ht="14.25">
      <c r="R6984" s="1"/>
      <c r="S6984" s="12" t="s">
        <v>63</v>
      </c>
      <c r="T6984" s="13"/>
    </row>
    <row r="6985" spans="18:21" ht="14.25">
      <c r="R6985" s="1"/>
      <c r="S6985" s="61" t="s">
        <v>64</v>
      </c>
      <c r="T6985" s="60"/>
      <c r="U6985" s="60"/>
    </row>
    <row r="6986" spans="18:21" ht="14.25">
      <c r="R6986" s="4"/>
      <c r="S6986" s="14"/>
      <c r="T6986" s="1"/>
      <c r="U6986" s="1"/>
    </row>
    <row r="6987" spans="18:21" ht="14.25">
      <c r="R6987" s="1"/>
      <c r="S6987" s="1"/>
      <c r="T6987" s="1"/>
      <c r="U6987" s="1"/>
    </row>
    <row r="6988" spans="18:21" ht="14.25">
      <c r="R6988" s="1"/>
      <c r="S6988" s="1"/>
      <c r="T6988" s="1"/>
      <c r="U6988" s="1"/>
    </row>
    <row r="6989" spans="18:21" ht="14.25">
      <c r="R6989" s="1"/>
      <c r="S6989" s="1"/>
      <c r="T6989" s="1"/>
      <c r="U6989" s="1"/>
    </row>
    <row r="6990" spans="18:21" ht="14.25">
      <c r="R6990" s="1"/>
      <c r="S6990" s="1"/>
      <c r="T6990" s="1"/>
      <c r="U6990" s="1"/>
    </row>
    <row r="6991" spans="18:21" ht="14.25">
      <c r="R6991" s="1"/>
      <c r="S6991" s="1"/>
      <c r="T6991" s="1"/>
      <c r="U6991" s="1"/>
    </row>
    <row r="6992" spans="18:21" ht="14.25">
      <c r="R6992" s="1"/>
      <c r="S6992" s="1"/>
      <c r="T6992" s="1"/>
      <c r="U6992" s="1"/>
    </row>
    <row r="6993" spans="18:21" ht="14.25">
      <c r="R6993" s="1"/>
      <c r="S6993" s="1"/>
      <c r="T6993" s="1"/>
      <c r="U6993" s="1"/>
    </row>
    <row r="6994" spans="18:21" ht="14.25">
      <c r="R6994" s="1"/>
      <c r="S6994" s="1"/>
      <c r="T6994" s="1"/>
      <c r="U6994" s="1"/>
    </row>
    <row r="6995" spans="18:21" ht="14.25">
      <c r="R6995" s="1"/>
      <c r="S6995" s="1"/>
      <c r="T6995" s="1"/>
      <c r="U6995" s="1"/>
    </row>
    <row r="6996" spans="18:21" ht="14.25">
      <c r="R6996" s="1"/>
      <c r="S6996" s="1"/>
      <c r="T6996" s="1"/>
      <c r="U6996" s="1"/>
    </row>
    <row r="6997" spans="18:21" ht="14.25">
      <c r="R6997" s="7"/>
      <c r="S6997" s="7"/>
      <c r="T6997" s="7"/>
      <c r="U6997" s="7"/>
    </row>
    <row r="6998" spans="18:21" ht="14.25">
      <c r="R6998" s="1"/>
      <c r="S6998" s="1"/>
      <c r="T6998" s="1"/>
      <c r="U6998" s="1"/>
    </row>
    <row r="6999" spans="18:21" ht="14.25">
      <c r="R6999" s="1"/>
      <c r="S6999" s="1"/>
      <c r="T6999" s="1"/>
      <c r="U6999" s="1"/>
    </row>
    <row r="7000" spans="18:21" ht="14.25">
      <c r="R7000" s="1"/>
      <c r="S7000" s="1"/>
      <c r="T7000" s="1"/>
      <c r="U7000" s="1"/>
    </row>
    <row r="7001" spans="18:21" ht="14.25">
      <c r="R7001" s="4"/>
      <c r="S7001" s="4"/>
      <c r="T7001" s="4"/>
      <c r="U7001" s="4"/>
    </row>
    <row r="7002" spans="18:19" ht="14.25">
      <c r="R7002" s="4"/>
      <c r="S7002" s="4"/>
    </row>
    <row r="7003" spans="18:21" ht="14.25">
      <c r="R7003" s="1"/>
      <c r="S7003" s="1"/>
      <c r="T7003" s="1"/>
      <c r="U7003" s="1"/>
    </row>
    <row r="7004" spans="18:21" ht="18">
      <c r="R7004" s="9">
        <f>IF(N6988+N6989+N6990+N6991+N6992+N6993+N6994+N6995+N6996+N6997+M7001+M7002&gt;24,0,8)</f>
        <v>8</v>
      </c>
      <c r="S7004" s="1"/>
      <c r="T7004" s="1"/>
      <c r="U7004" s="1"/>
    </row>
    <row r="7005" spans="18:21" ht="15">
      <c r="R7005" s="10"/>
      <c r="S7005" s="10"/>
      <c r="T7005" s="10"/>
      <c r="U7005" s="11"/>
    </row>
    <row r="7007" spans="18:21" ht="14.25">
      <c r="R7007" s="1"/>
      <c r="S7007" s="1"/>
      <c r="T7007" s="1"/>
      <c r="U7007" s="1"/>
    </row>
    <row r="7008" spans="18:21" ht="14.25">
      <c r="R7008" s="1"/>
      <c r="S7008" s="1"/>
      <c r="T7008" s="1"/>
      <c r="U7008" s="1"/>
    </row>
    <row r="7009" spans="18:21" ht="14.25">
      <c r="R7009" s="1"/>
      <c r="S7009" s="1"/>
      <c r="T7009" s="1"/>
      <c r="U7009" s="1"/>
    </row>
    <row r="7010" spans="18:21" ht="14.25">
      <c r="R7010" s="1"/>
      <c r="S7010" s="1"/>
      <c r="T7010" s="1"/>
      <c r="U7010" s="1"/>
    </row>
    <row r="7011" spans="18:21" ht="14.25">
      <c r="R7011" s="1"/>
      <c r="S7011" s="1"/>
      <c r="T7011" s="1"/>
      <c r="U7011" s="1"/>
    </row>
    <row r="7012" spans="18:21" ht="14.25">
      <c r="R7012" s="1"/>
      <c r="S7012" s="2"/>
      <c r="T7012" s="3"/>
      <c r="U7012" s="3"/>
    </row>
    <row r="7013" spans="18:21" ht="14.25">
      <c r="R7013" s="1"/>
      <c r="S7013" s="57" t="s">
        <v>59</v>
      </c>
      <c r="T7013" s="58"/>
      <c r="U7013" s="58"/>
    </row>
    <row r="7014" spans="18:21" ht="14.25">
      <c r="R7014" s="1"/>
      <c r="S7014" s="59" t="s">
        <v>50</v>
      </c>
      <c r="T7014" s="60"/>
      <c r="U7014" s="60"/>
    </row>
    <row r="7015" spans="18:20" ht="14.25">
      <c r="R7015" s="1"/>
      <c r="S7015" s="12" t="s">
        <v>63</v>
      </c>
      <c r="T7015" s="13"/>
    </row>
    <row r="7016" spans="18:21" ht="14.25">
      <c r="R7016" s="1"/>
      <c r="S7016" s="61" t="s">
        <v>64</v>
      </c>
      <c r="T7016" s="60"/>
      <c r="U7016" s="60"/>
    </row>
    <row r="7017" spans="18:21" ht="14.25">
      <c r="R7017" s="4"/>
      <c r="S7017" s="14"/>
      <c r="T7017" s="1"/>
      <c r="U7017" s="1"/>
    </row>
    <row r="7018" spans="18:21" ht="14.25">
      <c r="R7018" s="1"/>
      <c r="S7018" s="1"/>
      <c r="T7018" s="1"/>
      <c r="U7018" s="1"/>
    </row>
    <row r="7019" spans="18:21" ht="14.25">
      <c r="R7019" s="1"/>
      <c r="S7019" s="1"/>
      <c r="T7019" s="1"/>
      <c r="U7019" s="1"/>
    </row>
    <row r="7020" spans="18:21" ht="14.25">
      <c r="R7020" s="1"/>
      <c r="S7020" s="1"/>
      <c r="T7020" s="1"/>
      <c r="U7020" s="1"/>
    </row>
    <row r="7021" spans="18:21" ht="14.25">
      <c r="R7021" s="1"/>
      <c r="S7021" s="1"/>
      <c r="T7021" s="1"/>
      <c r="U7021" s="1"/>
    </row>
    <row r="7022" spans="18:21" ht="14.25">
      <c r="R7022" s="1"/>
      <c r="S7022" s="1"/>
      <c r="T7022" s="1"/>
      <c r="U7022" s="1"/>
    </row>
    <row r="7023" spans="18:21" ht="14.25">
      <c r="R7023" s="1"/>
      <c r="S7023" s="1"/>
      <c r="T7023" s="1"/>
      <c r="U7023" s="1"/>
    </row>
    <row r="7024" spans="18:21" ht="14.25">
      <c r="R7024" s="1"/>
      <c r="S7024" s="1"/>
      <c r="T7024" s="1"/>
      <c r="U7024" s="1"/>
    </row>
    <row r="7025" spans="18:21" ht="14.25">
      <c r="R7025" s="1"/>
      <c r="S7025" s="1"/>
      <c r="T7025" s="1"/>
      <c r="U7025" s="1"/>
    </row>
    <row r="7026" spans="18:21" ht="14.25">
      <c r="R7026" s="1"/>
      <c r="S7026" s="1"/>
      <c r="T7026" s="1"/>
      <c r="U7026" s="1"/>
    </row>
    <row r="7027" spans="18:21" ht="14.25">
      <c r="R7027" s="1"/>
      <c r="S7027" s="1"/>
      <c r="T7027" s="1"/>
      <c r="U7027" s="1"/>
    </row>
    <row r="7028" spans="18:21" ht="14.25">
      <c r="R7028" s="7"/>
      <c r="S7028" s="7"/>
      <c r="T7028" s="7"/>
      <c r="U7028" s="7"/>
    </row>
    <row r="7029" spans="18:21" ht="14.25">
      <c r="R7029" s="1"/>
      <c r="S7029" s="1"/>
      <c r="T7029" s="1"/>
      <c r="U7029" s="1"/>
    </row>
    <row r="7030" spans="18:21" ht="14.25">
      <c r="R7030" s="1"/>
      <c r="S7030" s="1"/>
      <c r="T7030" s="1"/>
      <c r="U7030" s="1"/>
    </row>
    <row r="7031" spans="18:21" ht="14.25">
      <c r="R7031" s="1"/>
      <c r="S7031" s="1"/>
      <c r="T7031" s="1"/>
      <c r="U7031" s="1"/>
    </row>
    <row r="7032" spans="18:21" ht="14.25">
      <c r="R7032" s="4"/>
      <c r="S7032" s="4"/>
      <c r="T7032" s="4"/>
      <c r="U7032" s="4"/>
    </row>
    <row r="7033" spans="18:19" ht="14.25">
      <c r="R7033" s="4"/>
      <c r="S7033" s="4"/>
    </row>
    <row r="7034" spans="18:21" ht="14.25">
      <c r="R7034" s="1"/>
      <c r="S7034" s="1"/>
      <c r="T7034" s="1"/>
      <c r="U7034" s="1"/>
    </row>
    <row r="7035" spans="18:21" ht="18">
      <c r="R7035" s="9">
        <f>IF(N7019+N7020+N7021+N7022+N7023+N7024+N7025+N7026+N7027+N7028+M7032+M7033&gt;24,0,8)</f>
        <v>8</v>
      </c>
      <c r="S7035" s="1"/>
      <c r="T7035" s="1"/>
      <c r="U7035" s="1"/>
    </row>
    <row r="7036" spans="18:21" ht="15">
      <c r="R7036" s="10"/>
      <c r="S7036" s="10"/>
      <c r="T7036" s="10"/>
      <c r="U7036" s="11"/>
    </row>
    <row r="7038" spans="18:21" ht="14.25">
      <c r="R7038" s="1"/>
      <c r="S7038" s="1"/>
      <c r="T7038" s="1"/>
      <c r="U7038" s="1"/>
    </row>
    <row r="7039" spans="18:21" ht="14.25">
      <c r="R7039" s="1"/>
      <c r="S7039" s="1"/>
      <c r="T7039" s="1"/>
      <c r="U7039" s="1"/>
    </row>
    <row r="7040" spans="18:21" ht="14.25">
      <c r="R7040" s="1"/>
      <c r="S7040" s="1"/>
      <c r="T7040" s="1"/>
      <c r="U7040" s="1"/>
    </row>
    <row r="7041" spans="18:21" ht="14.25">
      <c r="R7041" s="1"/>
      <c r="S7041" s="1"/>
      <c r="T7041" s="1"/>
      <c r="U7041" s="1"/>
    </row>
    <row r="7042" spans="18:21" ht="14.25">
      <c r="R7042" s="1"/>
      <c r="S7042" s="1"/>
      <c r="T7042" s="1"/>
      <c r="U7042" s="1"/>
    </row>
    <row r="7043" spans="18:21" ht="14.25">
      <c r="R7043" s="1"/>
      <c r="S7043" s="2"/>
      <c r="T7043" s="3"/>
      <c r="U7043" s="3"/>
    </row>
    <row r="7044" spans="18:21" ht="14.25">
      <c r="R7044" s="1"/>
      <c r="S7044" s="57" t="s">
        <v>59</v>
      </c>
      <c r="T7044" s="58"/>
      <c r="U7044" s="58"/>
    </row>
    <row r="7045" spans="18:21" ht="14.25">
      <c r="R7045" s="1"/>
      <c r="S7045" s="59" t="s">
        <v>50</v>
      </c>
      <c r="T7045" s="60"/>
      <c r="U7045" s="60"/>
    </row>
    <row r="7046" spans="18:20" ht="14.25">
      <c r="R7046" s="1"/>
      <c r="S7046" s="12" t="s">
        <v>63</v>
      </c>
      <c r="T7046" s="13"/>
    </row>
    <row r="7047" spans="18:21" ht="14.25">
      <c r="R7047" s="1"/>
      <c r="S7047" s="61" t="s">
        <v>64</v>
      </c>
      <c r="T7047" s="60"/>
      <c r="U7047" s="60"/>
    </row>
    <row r="7048" spans="18:21" ht="14.25">
      <c r="R7048" s="4"/>
      <c r="S7048" s="14"/>
      <c r="T7048" s="1"/>
      <c r="U7048" s="1"/>
    </row>
    <row r="7049" spans="18:21" ht="14.25">
      <c r="R7049" s="1"/>
      <c r="S7049" s="1"/>
      <c r="T7049" s="1"/>
      <c r="U7049" s="1"/>
    </row>
    <row r="7050" spans="18:21" ht="14.25">
      <c r="R7050" s="1"/>
      <c r="S7050" s="1"/>
      <c r="T7050" s="1"/>
      <c r="U7050" s="1"/>
    </row>
    <row r="7051" spans="18:21" ht="14.25">
      <c r="R7051" s="1"/>
      <c r="S7051" s="1"/>
      <c r="T7051" s="1"/>
      <c r="U7051" s="1"/>
    </row>
    <row r="7052" spans="18:21" ht="14.25">
      <c r="R7052" s="1"/>
      <c r="S7052" s="1"/>
      <c r="T7052" s="1"/>
      <c r="U7052" s="1"/>
    </row>
    <row r="7053" spans="18:21" ht="14.25">
      <c r="R7053" s="1"/>
      <c r="S7053" s="1"/>
      <c r="T7053" s="1"/>
      <c r="U7053" s="1"/>
    </row>
    <row r="7054" spans="18:21" ht="14.25">
      <c r="R7054" s="1"/>
      <c r="S7054" s="1"/>
      <c r="T7054" s="1"/>
      <c r="U7054" s="1"/>
    </row>
    <row r="7055" spans="18:21" ht="14.25">
      <c r="R7055" s="1"/>
      <c r="S7055" s="1"/>
      <c r="T7055" s="1"/>
      <c r="U7055" s="1"/>
    </row>
    <row r="7056" spans="18:21" ht="14.25">
      <c r="R7056" s="1"/>
      <c r="S7056" s="1"/>
      <c r="T7056" s="1"/>
      <c r="U7056" s="1"/>
    </row>
    <row r="7057" spans="18:21" ht="14.25">
      <c r="R7057" s="1"/>
      <c r="S7057" s="1"/>
      <c r="T7057" s="1"/>
      <c r="U7057" s="1"/>
    </row>
    <row r="7058" spans="18:21" ht="14.25">
      <c r="R7058" s="1"/>
      <c r="S7058" s="1"/>
      <c r="T7058" s="1"/>
      <c r="U7058" s="1"/>
    </row>
    <row r="7059" spans="18:21" ht="14.25">
      <c r="R7059" s="7"/>
      <c r="S7059" s="7"/>
      <c r="T7059" s="7"/>
      <c r="U7059" s="7"/>
    </row>
    <row r="7060" spans="18:21" ht="14.25">
      <c r="R7060" s="1"/>
      <c r="S7060" s="1"/>
      <c r="T7060" s="1"/>
      <c r="U7060" s="1"/>
    </row>
    <row r="7061" spans="18:21" ht="14.25">
      <c r="R7061" s="1"/>
      <c r="S7061" s="1"/>
      <c r="T7061" s="1"/>
      <c r="U7061" s="1"/>
    </row>
    <row r="7062" spans="18:21" ht="14.25">
      <c r="R7062" s="1"/>
      <c r="S7062" s="1"/>
      <c r="T7062" s="1"/>
      <c r="U7062" s="1"/>
    </row>
    <row r="7063" spans="18:21" ht="14.25">
      <c r="R7063" s="4"/>
      <c r="S7063" s="4"/>
      <c r="T7063" s="4"/>
      <c r="U7063" s="4"/>
    </row>
    <row r="7064" spans="18:19" ht="14.25">
      <c r="R7064" s="4"/>
      <c r="S7064" s="4"/>
    </row>
    <row r="7065" spans="18:21" ht="14.25">
      <c r="R7065" s="1"/>
      <c r="S7065" s="1"/>
      <c r="T7065" s="1"/>
      <c r="U7065" s="1"/>
    </row>
    <row r="7066" spans="18:21" ht="18">
      <c r="R7066" s="9">
        <f>IF(N7050+N7051+N7052+N7053+N7054+N7055+N7056+N7057+N7058+N7059+M7063+M7064&gt;24,0,8)</f>
        <v>8</v>
      </c>
      <c r="S7066" s="1"/>
      <c r="T7066" s="1"/>
      <c r="U7066" s="1"/>
    </row>
    <row r="7067" spans="18:21" ht="15">
      <c r="R7067" s="10"/>
      <c r="S7067" s="10"/>
      <c r="T7067" s="10"/>
      <c r="U7067" s="11"/>
    </row>
    <row r="7069" spans="18:21" ht="14.25">
      <c r="R7069" s="1"/>
      <c r="S7069" s="1"/>
      <c r="T7069" s="1"/>
      <c r="U7069" s="1"/>
    </row>
    <row r="7070" spans="18:21" ht="14.25">
      <c r="R7070" s="1"/>
      <c r="S7070" s="1"/>
      <c r="T7070" s="1"/>
      <c r="U7070" s="1"/>
    </row>
    <row r="7071" spans="18:21" ht="14.25">
      <c r="R7071" s="1"/>
      <c r="S7071" s="1"/>
      <c r="T7071" s="1"/>
      <c r="U7071" s="1"/>
    </row>
    <row r="7072" spans="18:21" ht="14.25">
      <c r="R7072" s="1"/>
      <c r="S7072" s="1"/>
      <c r="T7072" s="1"/>
      <c r="U7072" s="1"/>
    </row>
    <row r="7073" spans="18:21" ht="14.25">
      <c r="R7073" s="1"/>
      <c r="S7073" s="1"/>
      <c r="T7073" s="1"/>
      <c r="U7073" s="1"/>
    </row>
    <row r="7074" spans="18:21" ht="14.25">
      <c r="R7074" s="1"/>
      <c r="S7074" s="2"/>
      <c r="T7074" s="3"/>
      <c r="U7074" s="3"/>
    </row>
    <row r="7075" spans="18:21" ht="14.25">
      <c r="R7075" s="1"/>
      <c r="S7075" s="57" t="s">
        <v>59</v>
      </c>
      <c r="T7075" s="58"/>
      <c r="U7075" s="58"/>
    </row>
    <row r="7076" spans="18:21" ht="14.25">
      <c r="R7076" s="1"/>
      <c r="S7076" s="59" t="s">
        <v>50</v>
      </c>
      <c r="T7076" s="60"/>
      <c r="U7076" s="60"/>
    </row>
    <row r="7077" spans="18:20" ht="14.25">
      <c r="R7077" s="1"/>
      <c r="S7077" s="12" t="s">
        <v>63</v>
      </c>
      <c r="T7077" s="13"/>
    </row>
    <row r="7078" spans="18:21" ht="14.25">
      <c r="R7078" s="1"/>
      <c r="S7078" s="61" t="s">
        <v>64</v>
      </c>
      <c r="T7078" s="60"/>
      <c r="U7078" s="60"/>
    </row>
    <row r="7079" spans="18:21" ht="14.25">
      <c r="R7079" s="4"/>
      <c r="S7079" s="14"/>
      <c r="T7079" s="1"/>
      <c r="U7079" s="1"/>
    </row>
    <row r="7080" spans="18:21" ht="14.25">
      <c r="R7080" s="1"/>
      <c r="S7080" s="1"/>
      <c r="T7080" s="1"/>
      <c r="U7080" s="1"/>
    </row>
    <row r="7081" spans="18:21" ht="14.25">
      <c r="R7081" s="1"/>
      <c r="S7081" s="1"/>
      <c r="T7081" s="1"/>
      <c r="U7081" s="1"/>
    </row>
    <row r="7082" spans="18:21" ht="14.25">
      <c r="R7082" s="1"/>
      <c r="S7082" s="1"/>
      <c r="T7082" s="1"/>
      <c r="U7082" s="1"/>
    </row>
    <row r="7083" spans="18:21" ht="14.25">
      <c r="R7083" s="1"/>
      <c r="S7083" s="1"/>
      <c r="T7083" s="1"/>
      <c r="U7083" s="1"/>
    </row>
    <row r="7084" spans="18:21" ht="14.25">
      <c r="R7084" s="1"/>
      <c r="S7084" s="1"/>
      <c r="T7084" s="1"/>
      <c r="U7084" s="1"/>
    </row>
    <row r="7085" spans="18:21" ht="14.25">
      <c r="R7085" s="1"/>
      <c r="S7085" s="1"/>
      <c r="T7085" s="1"/>
      <c r="U7085" s="1"/>
    </row>
    <row r="7086" spans="18:21" ht="14.25">
      <c r="R7086" s="1"/>
      <c r="S7086" s="1"/>
      <c r="T7086" s="1"/>
      <c r="U7086" s="1"/>
    </row>
    <row r="7087" spans="18:21" ht="14.25">
      <c r="R7087" s="1"/>
      <c r="S7087" s="1"/>
      <c r="T7087" s="1"/>
      <c r="U7087" s="1"/>
    </row>
    <row r="7088" spans="18:21" ht="14.25">
      <c r="R7088" s="1"/>
      <c r="S7088" s="1"/>
      <c r="T7088" s="1"/>
      <c r="U7088" s="1"/>
    </row>
    <row r="7089" spans="18:21" ht="14.25">
      <c r="R7089" s="1"/>
      <c r="S7089" s="1"/>
      <c r="T7089" s="1"/>
      <c r="U7089" s="1"/>
    </row>
    <row r="7090" spans="18:21" ht="14.25">
      <c r="R7090" s="7"/>
      <c r="S7090" s="7"/>
      <c r="T7090" s="7"/>
      <c r="U7090" s="7"/>
    </row>
    <row r="7091" spans="18:21" ht="14.25">
      <c r="R7091" s="1"/>
      <c r="S7091" s="1"/>
      <c r="T7091" s="1"/>
      <c r="U7091" s="1"/>
    </row>
    <row r="7092" spans="18:21" ht="14.25">
      <c r="R7092" s="1"/>
      <c r="S7092" s="1"/>
      <c r="T7092" s="1"/>
      <c r="U7092" s="1"/>
    </row>
    <row r="7093" spans="18:21" ht="14.25">
      <c r="R7093" s="1"/>
      <c r="S7093" s="1"/>
      <c r="T7093" s="1"/>
      <c r="U7093" s="1"/>
    </row>
    <row r="7094" spans="18:21" ht="14.25">
      <c r="R7094" s="4"/>
      <c r="S7094" s="4"/>
      <c r="T7094" s="4"/>
      <c r="U7094" s="4"/>
    </row>
    <row r="7095" spans="18:19" ht="14.25">
      <c r="R7095" s="4"/>
      <c r="S7095" s="4"/>
    </row>
    <row r="7096" spans="18:21" ht="14.25">
      <c r="R7096" s="1"/>
      <c r="S7096" s="1"/>
      <c r="T7096" s="1"/>
      <c r="U7096" s="1"/>
    </row>
    <row r="7097" spans="18:21" ht="18">
      <c r="R7097" s="9">
        <f>IF(N7081+N7082+N7083+N7084+N7085+N7086+N7087+N7088+N7089+N7090+M7094+M7095&gt;24,0,8)</f>
        <v>8</v>
      </c>
      <c r="S7097" s="1"/>
      <c r="T7097" s="1"/>
      <c r="U7097" s="1"/>
    </row>
    <row r="7098" spans="18:21" ht="15">
      <c r="R7098" s="10"/>
      <c r="S7098" s="10"/>
      <c r="T7098" s="10"/>
      <c r="U7098" s="11"/>
    </row>
    <row r="7100" spans="18:21" ht="14.25">
      <c r="R7100" s="1"/>
      <c r="S7100" s="1"/>
      <c r="T7100" s="1"/>
      <c r="U7100" s="1"/>
    </row>
    <row r="7101" spans="18:21" ht="14.25">
      <c r="R7101" s="1"/>
      <c r="S7101" s="1"/>
      <c r="T7101" s="1"/>
      <c r="U7101" s="1"/>
    </row>
    <row r="7102" spans="18:21" ht="14.25">
      <c r="R7102" s="1"/>
      <c r="S7102" s="1"/>
      <c r="T7102" s="1"/>
      <c r="U7102" s="1"/>
    </row>
    <row r="7103" spans="18:21" ht="14.25">
      <c r="R7103" s="1"/>
      <c r="S7103" s="1"/>
      <c r="T7103" s="1"/>
      <c r="U7103" s="1"/>
    </row>
    <row r="7104" spans="18:21" ht="14.25">
      <c r="R7104" s="1"/>
      <c r="S7104" s="1"/>
      <c r="T7104" s="1"/>
      <c r="U7104" s="1"/>
    </row>
    <row r="7105" spans="18:21" ht="14.25">
      <c r="R7105" s="1"/>
      <c r="S7105" s="2"/>
      <c r="T7105" s="3"/>
      <c r="U7105" s="3"/>
    </row>
    <row r="7106" spans="18:21" ht="14.25">
      <c r="R7106" s="1"/>
      <c r="S7106" s="57" t="s">
        <v>59</v>
      </c>
      <c r="T7106" s="58"/>
      <c r="U7106" s="58"/>
    </row>
    <row r="7107" spans="18:21" ht="14.25">
      <c r="R7107" s="1"/>
      <c r="S7107" s="59" t="s">
        <v>50</v>
      </c>
      <c r="T7107" s="60"/>
      <c r="U7107" s="60"/>
    </row>
    <row r="7108" spans="18:20" ht="14.25">
      <c r="R7108" s="1"/>
      <c r="S7108" s="12" t="s">
        <v>63</v>
      </c>
      <c r="T7108" s="13"/>
    </row>
    <row r="7109" spans="18:21" ht="14.25">
      <c r="R7109" s="1"/>
      <c r="S7109" s="61" t="s">
        <v>64</v>
      </c>
      <c r="T7109" s="60"/>
      <c r="U7109" s="60"/>
    </row>
    <row r="7110" spans="18:21" ht="14.25">
      <c r="R7110" s="4"/>
      <c r="S7110" s="14"/>
      <c r="T7110" s="1"/>
      <c r="U7110" s="1"/>
    </row>
    <row r="7111" spans="18:21" ht="14.25">
      <c r="R7111" s="1"/>
      <c r="S7111" s="1"/>
      <c r="T7111" s="1"/>
      <c r="U7111" s="1"/>
    </row>
    <row r="7112" spans="18:21" ht="14.25">
      <c r="R7112" s="1"/>
      <c r="S7112" s="1"/>
      <c r="T7112" s="1"/>
      <c r="U7112" s="1"/>
    </row>
    <row r="7113" spans="18:21" ht="14.25">
      <c r="R7113" s="1"/>
      <c r="S7113" s="1"/>
      <c r="T7113" s="1"/>
      <c r="U7113" s="1"/>
    </row>
    <row r="7114" spans="18:21" ht="14.25">
      <c r="R7114" s="1"/>
      <c r="S7114" s="1"/>
      <c r="T7114" s="1"/>
      <c r="U7114" s="1"/>
    </row>
    <row r="7115" spans="18:21" ht="14.25">
      <c r="R7115" s="1"/>
      <c r="S7115" s="1"/>
      <c r="T7115" s="1"/>
      <c r="U7115" s="1"/>
    </row>
    <row r="7116" spans="18:21" ht="14.25">
      <c r="R7116" s="1"/>
      <c r="S7116" s="1"/>
      <c r="T7116" s="1"/>
      <c r="U7116" s="1"/>
    </row>
    <row r="7117" spans="18:21" ht="14.25">
      <c r="R7117" s="1"/>
      <c r="S7117" s="1"/>
      <c r="T7117" s="1"/>
      <c r="U7117" s="1"/>
    </row>
    <row r="7118" spans="18:21" ht="14.25">
      <c r="R7118" s="1"/>
      <c r="S7118" s="1"/>
      <c r="T7118" s="1"/>
      <c r="U7118" s="1"/>
    </row>
    <row r="7119" spans="18:21" ht="14.25">
      <c r="R7119" s="1"/>
      <c r="S7119" s="1"/>
      <c r="T7119" s="1"/>
      <c r="U7119" s="1"/>
    </row>
    <row r="7120" spans="18:21" ht="14.25">
      <c r="R7120" s="1"/>
      <c r="S7120" s="1"/>
      <c r="T7120" s="1"/>
      <c r="U7120" s="1"/>
    </row>
    <row r="7121" spans="18:21" ht="14.25">
      <c r="R7121" s="7"/>
      <c r="S7121" s="7"/>
      <c r="T7121" s="7"/>
      <c r="U7121" s="7"/>
    </row>
    <row r="7122" spans="18:21" ht="14.25">
      <c r="R7122" s="1"/>
      <c r="S7122" s="1"/>
      <c r="T7122" s="1"/>
      <c r="U7122" s="1"/>
    </row>
    <row r="7123" spans="18:21" ht="14.25">
      <c r="R7123" s="1"/>
      <c r="S7123" s="1"/>
      <c r="T7123" s="1"/>
      <c r="U7123" s="1"/>
    </row>
    <row r="7124" spans="18:21" ht="14.25">
      <c r="R7124" s="1"/>
      <c r="S7124" s="1"/>
      <c r="T7124" s="1"/>
      <c r="U7124" s="1"/>
    </row>
    <row r="7125" spans="18:21" ht="14.25">
      <c r="R7125" s="4"/>
      <c r="S7125" s="4"/>
      <c r="T7125" s="4"/>
      <c r="U7125" s="4"/>
    </row>
    <row r="7126" spans="18:19" ht="14.25">
      <c r="R7126" s="4"/>
      <c r="S7126" s="4"/>
    </row>
    <row r="7127" spans="18:21" ht="14.25">
      <c r="R7127" s="1"/>
      <c r="S7127" s="1"/>
      <c r="T7127" s="1"/>
      <c r="U7127" s="1"/>
    </row>
    <row r="7128" spans="18:21" ht="18">
      <c r="R7128" s="9">
        <f>IF(N7112+N7113+N7114+N7115+N7116+N7117+N7118+N7119+N7120+N7121+M7125+M7126&gt;24,0,8)</f>
        <v>8</v>
      </c>
      <c r="S7128" s="1"/>
      <c r="T7128" s="1"/>
      <c r="U7128" s="1"/>
    </row>
    <row r="7129" spans="18:21" ht="15">
      <c r="R7129" s="10"/>
      <c r="S7129" s="10"/>
      <c r="T7129" s="10"/>
      <c r="U7129" s="11"/>
    </row>
    <row r="7131" spans="18:21" ht="14.25">
      <c r="R7131" s="1"/>
      <c r="S7131" s="1"/>
      <c r="T7131" s="1"/>
      <c r="U7131" s="1"/>
    </row>
    <row r="7132" spans="18:21" ht="14.25">
      <c r="R7132" s="1"/>
      <c r="S7132" s="1"/>
      <c r="T7132" s="1"/>
      <c r="U7132" s="1"/>
    </row>
    <row r="7133" spans="18:21" ht="14.25">
      <c r="R7133" s="1"/>
      <c r="S7133" s="1"/>
      <c r="T7133" s="1"/>
      <c r="U7133" s="1"/>
    </row>
    <row r="7134" spans="18:21" ht="14.25">
      <c r="R7134" s="1"/>
      <c r="S7134" s="1"/>
      <c r="T7134" s="1"/>
      <c r="U7134" s="1"/>
    </row>
    <row r="7135" spans="18:21" ht="14.25">
      <c r="R7135" s="1"/>
      <c r="S7135" s="1"/>
      <c r="T7135" s="1"/>
      <c r="U7135" s="1"/>
    </row>
    <row r="7136" spans="18:21" ht="14.25">
      <c r="R7136" s="1"/>
      <c r="S7136" s="2"/>
      <c r="T7136" s="3"/>
      <c r="U7136" s="3"/>
    </row>
    <row r="7137" spans="18:21" ht="14.25">
      <c r="R7137" s="1"/>
      <c r="S7137" s="57" t="s">
        <v>59</v>
      </c>
      <c r="T7137" s="58"/>
      <c r="U7137" s="58"/>
    </row>
    <row r="7138" spans="18:21" ht="14.25">
      <c r="R7138" s="1"/>
      <c r="S7138" s="59" t="s">
        <v>50</v>
      </c>
      <c r="T7138" s="60"/>
      <c r="U7138" s="60"/>
    </row>
    <row r="7139" spans="18:20" ht="14.25">
      <c r="R7139" s="1"/>
      <c r="S7139" s="12" t="s">
        <v>63</v>
      </c>
      <c r="T7139" s="13"/>
    </row>
    <row r="7140" spans="18:21" ht="14.25">
      <c r="R7140" s="1"/>
      <c r="S7140" s="61" t="s">
        <v>64</v>
      </c>
      <c r="T7140" s="60"/>
      <c r="U7140" s="60"/>
    </row>
    <row r="7141" spans="18:21" ht="14.25">
      <c r="R7141" s="4"/>
      <c r="S7141" s="14"/>
      <c r="T7141" s="1"/>
      <c r="U7141" s="1"/>
    </row>
    <row r="7142" spans="18:21" ht="14.25">
      <c r="R7142" s="1"/>
      <c r="S7142" s="1"/>
      <c r="T7142" s="1"/>
      <c r="U7142" s="1"/>
    </row>
    <row r="7143" spans="18:21" ht="14.25">
      <c r="R7143" s="1"/>
      <c r="S7143" s="1"/>
      <c r="T7143" s="1"/>
      <c r="U7143" s="1"/>
    </row>
    <row r="7144" spans="18:21" ht="14.25">
      <c r="R7144" s="1"/>
      <c r="S7144" s="1"/>
      <c r="T7144" s="1"/>
      <c r="U7144" s="1"/>
    </row>
    <row r="7145" spans="18:21" ht="14.25">
      <c r="R7145" s="1"/>
      <c r="S7145" s="1"/>
      <c r="T7145" s="1"/>
      <c r="U7145" s="1"/>
    </row>
    <row r="7146" spans="18:21" ht="14.25">
      <c r="R7146" s="1"/>
      <c r="S7146" s="1"/>
      <c r="T7146" s="1"/>
      <c r="U7146" s="1"/>
    </row>
    <row r="7147" spans="18:21" ht="14.25">
      <c r="R7147" s="1"/>
      <c r="S7147" s="1"/>
      <c r="T7147" s="1"/>
      <c r="U7147" s="1"/>
    </row>
    <row r="7148" spans="18:21" ht="14.25">
      <c r="R7148" s="1"/>
      <c r="S7148" s="1"/>
      <c r="T7148" s="1"/>
      <c r="U7148" s="1"/>
    </row>
    <row r="7149" spans="18:21" ht="14.25">
      <c r="R7149" s="1"/>
      <c r="S7149" s="1"/>
      <c r="T7149" s="1"/>
      <c r="U7149" s="1"/>
    </row>
    <row r="7150" spans="18:21" ht="14.25">
      <c r="R7150" s="1"/>
      <c r="S7150" s="1"/>
      <c r="T7150" s="1"/>
      <c r="U7150" s="1"/>
    </row>
    <row r="7151" spans="18:21" ht="14.25">
      <c r="R7151" s="1"/>
      <c r="S7151" s="1"/>
      <c r="T7151" s="1"/>
      <c r="U7151" s="1"/>
    </row>
    <row r="7152" spans="18:21" ht="14.25">
      <c r="R7152" s="7"/>
      <c r="S7152" s="7"/>
      <c r="T7152" s="7"/>
      <c r="U7152" s="7"/>
    </row>
    <row r="7153" spans="18:21" ht="14.25">
      <c r="R7153" s="1"/>
      <c r="S7153" s="1"/>
      <c r="T7153" s="1"/>
      <c r="U7153" s="1"/>
    </row>
    <row r="7154" spans="18:21" ht="14.25">
      <c r="R7154" s="1"/>
      <c r="S7154" s="1"/>
      <c r="T7154" s="1"/>
      <c r="U7154" s="1"/>
    </row>
    <row r="7155" spans="18:21" ht="14.25">
      <c r="R7155" s="1"/>
      <c r="S7155" s="1"/>
      <c r="T7155" s="1"/>
      <c r="U7155" s="1"/>
    </row>
    <row r="7156" spans="18:21" ht="14.25">
      <c r="R7156" s="4"/>
      <c r="S7156" s="4"/>
      <c r="T7156" s="4"/>
      <c r="U7156" s="4"/>
    </row>
    <row r="7157" spans="18:19" ht="14.25">
      <c r="R7157" s="4"/>
      <c r="S7157" s="4"/>
    </row>
    <row r="7158" spans="18:21" ht="14.25">
      <c r="R7158" s="1"/>
      <c r="S7158" s="1"/>
      <c r="T7158" s="1"/>
      <c r="U7158" s="1"/>
    </row>
    <row r="7159" spans="18:21" ht="18">
      <c r="R7159" s="9">
        <f>IF(N7143+N7144+N7145+N7146+N7147+N7148+N7149+N7150+N7151+N7152+M7156+M7157&gt;24,0,8)</f>
        <v>8</v>
      </c>
      <c r="S7159" s="1"/>
      <c r="T7159" s="1"/>
      <c r="U7159" s="1"/>
    </row>
    <row r="7160" spans="18:21" ht="15">
      <c r="R7160" s="10"/>
      <c r="S7160" s="10"/>
      <c r="T7160" s="10"/>
      <c r="U7160" s="11"/>
    </row>
    <row r="7162" spans="18:21" ht="14.25">
      <c r="R7162" s="1"/>
      <c r="S7162" s="1"/>
      <c r="T7162" s="1"/>
      <c r="U7162" s="1"/>
    </row>
    <row r="7163" spans="18:21" ht="14.25">
      <c r="R7163" s="1"/>
      <c r="S7163" s="1"/>
      <c r="T7163" s="1"/>
      <c r="U7163" s="1"/>
    </row>
    <row r="7164" spans="18:21" ht="14.25">
      <c r="R7164" s="1"/>
      <c r="S7164" s="1"/>
      <c r="T7164" s="1"/>
      <c r="U7164" s="1"/>
    </row>
    <row r="7165" spans="18:21" ht="14.25">
      <c r="R7165" s="1"/>
      <c r="S7165" s="1"/>
      <c r="T7165" s="1"/>
      <c r="U7165" s="1"/>
    </row>
    <row r="7166" spans="18:21" ht="14.25">
      <c r="R7166" s="1"/>
      <c r="S7166" s="1"/>
      <c r="T7166" s="1"/>
      <c r="U7166" s="1"/>
    </row>
    <row r="7167" spans="18:21" ht="14.25">
      <c r="R7167" s="1"/>
      <c r="S7167" s="2"/>
      <c r="T7167" s="3"/>
      <c r="U7167" s="3"/>
    </row>
    <row r="7168" spans="18:21" ht="14.25">
      <c r="R7168" s="1"/>
      <c r="S7168" s="57" t="s">
        <v>59</v>
      </c>
      <c r="T7168" s="58"/>
      <c r="U7168" s="58"/>
    </row>
    <row r="7169" spans="18:21" ht="14.25">
      <c r="R7169" s="1"/>
      <c r="S7169" s="59" t="s">
        <v>50</v>
      </c>
      <c r="T7169" s="60"/>
      <c r="U7169" s="60"/>
    </row>
    <row r="7170" spans="18:20" ht="14.25">
      <c r="R7170" s="1"/>
      <c r="S7170" s="12" t="s">
        <v>63</v>
      </c>
      <c r="T7170" s="13"/>
    </row>
    <row r="7171" spans="18:21" ht="14.25">
      <c r="R7171" s="1"/>
      <c r="S7171" s="61" t="s">
        <v>64</v>
      </c>
      <c r="T7171" s="60"/>
      <c r="U7171" s="60"/>
    </row>
    <row r="7172" spans="18:21" ht="14.25">
      <c r="R7172" s="4"/>
      <c r="S7172" s="14"/>
      <c r="T7172" s="1"/>
      <c r="U7172" s="1"/>
    </row>
    <row r="7173" spans="18:21" ht="14.25">
      <c r="R7173" s="1"/>
      <c r="S7173" s="1"/>
      <c r="T7173" s="1"/>
      <c r="U7173" s="1"/>
    </row>
    <row r="7174" spans="18:21" ht="14.25">
      <c r="R7174" s="1"/>
      <c r="S7174" s="1"/>
      <c r="T7174" s="1"/>
      <c r="U7174" s="1"/>
    </row>
    <row r="7175" spans="18:21" ht="14.25">
      <c r="R7175" s="1"/>
      <c r="S7175" s="1"/>
      <c r="T7175" s="1"/>
      <c r="U7175" s="1"/>
    </row>
    <row r="7176" spans="18:21" ht="14.25">
      <c r="R7176" s="1"/>
      <c r="S7176" s="1"/>
      <c r="T7176" s="1"/>
      <c r="U7176" s="1"/>
    </row>
    <row r="7177" spans="18:21" ht="14.25">
      <c r="R7177" s="1"/>
      <c r="S7177" s="1"/>
      <c r="T7177" s="1"/>
      <c r="U7177" s="1"/>
    </row>
    <row r="7178" spans="18:21" ht="14.25">
      <c r="R7178" s="1"/>
      <c r="S7178" s="1"/>
      <c r="T7178" s="1"/>
      <c r="U7178" s="1"/>
    </row>
    <row r="7179" spans="18:21" ht="14.25">
      <c r="R7179" s="1"/>
      <c r="S7179" s="1"/>
      <c r="T7179" s="1"/>
      <c r="U7179" s="1"/>
    </row>
    <row r="7180" spans="18:21" ht="14.25">
      <c r="R7180" s="1"/>
      <c r="S7180" s="1"/>
      <c r="T7180" s="1"/>
      <c r="U7180" s="1"/>
    </row>
    <row r="7181" spans="18:21" ht="14.25">
      <c r="R7181" s="1"/>
      <c r="S7181" s="1"/>
      <c r="T7181" s="1"/>
      <c r="U7181" s="1"/>
    </row>
    <row r="7182" spans="18:21" ht="14.25">
      <c r="R7182" s="1"/>
      <c r="S7182" s="1"/>
      <c r="T7182" s="1"/>
      <c r="U7182" s="1"/>
    </row>
    <row r="7183" spans="18:21" ht="14.25">
      <c r="R7183" s="7"/>
      <c r="S7183" s="7"/>
      <c r="T7183" s="7"/>
      <c r="U7183" s="7"/>
    </row>
    <row r="7184" spans="18:21" ht="14.25">
      <c r="R7184" s="1"/>
      <c r="S7184" s="1"/>
      <c r="T7184" s="1"/>
      <c r="U7184" s="1"/>
    </row>
    <row r="7185" spans="18:21" ht="14.25">
      <c r="R7185" s="1"/>
      <c r="S7185" s="1"/>
      <c r="T7185" s="1"/>
      <c r="U7185" s="1"/>
    </row>
    <row r="7186" spans="18:21" ht="14.25">
      <c r="R7186" s="1"/>
      <c r="S7186" s="1"/>
      <c r="T7186" s="1"/>
      <c r="U7186" s="1"/>
    </row>
    <row r="7187" spans="18:21" ht="14.25">
      <c r="R7187" s="4"/>
      <c r="S7187" s="4"/>
      <c r="T7187" s="4"/>
      <c r="U7187" s="4"/>
    </row>
    <row r="7188" spans="18:19" ht="14.25">
      <c r="R7188" s="4"/>
      <c r="S7188" s="4"/>
    </row>
    <row r="7189" spans="18:21" ht="14.25">
      <c r="R7189" s="1"/>
      <c r="S7189" s="1"/>
      <c r="T7189" s="1"/>
      <c r="U7189" s="1"/>
    </row>
    <row r="7190" spans="18:21" ht="18">
      <c r="R7190" s="9">
        <f>IF(N7174+N7175+N7176+N7177+N7178+N7179+N7180+N7181+N7182+N7183+M7187+M7188&gt;24,0,8)</f>
        <v>8</v>
      </c>
      <c r="S7190" s="1"/>
      <c r="T7190" s="1"/>
      <c r="U7190" s="1"/>
    </row>
    <row r="7191" spans="18:21" ht="15">
      <c r="R7191" s="10"/>
      <c r="S7191" s="10"/>
      <c r="T7191" s="10"/>
      <c r="U7191" s="11"/>
    </row>
    <row r="7193" spans="18:21" ht="14.25">
      <c r="R7193" s="1"/>
      <c r="S7193" s="1"/>
      <c r="T7193" s="1"/>
      <c r="U7193" s="1"/>
    </row>
    <row r="7194" spans="18:21" ht="14.25">
      <c r="R7194" s="1"/>
      <c r="S7194" s="1"/>
      <c r="T7194" s="1"/>
      <c r="U7194" s="1"/>
    </row>
    <row r="7195" spans="18:21" ht="14.25">
      <c r="R7195" s="1"/>
      <c r="S7195" s="1"/>
      <c r="T7195" s="1"/>
      <c r="U7195" s="1"/>
    </row>
    <row r="7196" spans="18:21" ht="14.25">
      <c r="R7196" s="1"/>
      <c r="S7196" s="1"/>
      <c r="T7196" s="1"/>
      <c r="U7196" s="1"/>
    </row>
    <row r="7197" spans="18:21" ht="14.25">
      <c r="R7197" s="1"/>
      <c r="S7197" s="1"/>
      <c r="T7197" s="1"/>
      <c r="U7197" s="1"/>
    </row>
    <row r="7198" spans="18:21" ht="14.25">
      <c r="R7198" s="1"/>
      <c r="S7198" s="2"/>
      <c r="T7198" s="3"/>
      <c r="U7198" s="3"/>
    </row>
    <row r="7199" spans="18:21" ht="14.25">
      <c r="R7199" s="1"/>
      <c r="S7199" s="57" t="s">
        <v>59</v>
      </c>
      <c r="T7199" s="58"/>
      <c r="U7199" s="58"/>
    </row>
    <row r="7200" spans="18:21" ht="14.25">
      <c r="R7200" s="1"/>
      <c r="S7200" s="59" t="s">
        <v>50</v>
      </c>
      <c r="T7200" s="60"/>
      <c r="U7200" s="60"/>
    </row>
    <row r="7201" spans="18:20" ht="14.25">
      <c r="R7201" s="1"/>
      <c r="S7201" s="12" t="s">
        <v>63</v>
      </c>
      <c r="T7201" s="13"/>
    </row>
    <row r="7202" spans="18:21" ht="14.25">
      <c r="R7202" s="1"/>
      <c r="S7202" s="61" t="s">
        <v>64</v>
      </c>
      <c r="T7202" s="60"/>
      <c r="U7202" s="60"/>
    </row>
    <row r="7203" spans="18:21" ht="14.25">
      <c r="R7203" s="4"/>
      <c r="S7203" s="14"/>
      <c r="T7203" s="1"/>
      <c r="U7203" s="1"/>
    </row>
    <row r="7204" spans="18:21" ht="14.25">
      <c r="R7204" s="1"/>
      <c r="S7204" s="1"/>
      <c r="T7204" s="1"/>
      <c r="U7204" s="1"/>
    </row>
    <row r="7205" spans="18:21" ht="14.25">
      <c r="R7205" s="1"/>
      <c r="S7205" s="1"/>
      <c r="T7205" s="1"/>
      <c r="U7205" s="1"/>
    </row>
    <row r="7206" spans="18:21" ht="14.25">
      <c r="R7206" s="1"/>
      <c r="S7206" s="1"/>
      <c r="T7206" s="1"/>
      <c r="U7206" s="1"/>
    </row>
    <row r="7207" spans="18:21" ht="14.25">
      <c r="R7207" s="1"/>
      <c r="S7207" s="1"/>
      <c r="T7207" s="1"/>
      <c r="U7207" s="1"/>
    </row>
    <row r="7208" spans="18:21" ht="14.25">
      <c r="R7208" s="1"/>
      <c r="S7208" s="1"/>
      <c r="T7208" s="1"/>
      <c r="U7208" s="1"/>
    </row>
    <row r="7209" spans="18:21" ht="14.25">
      <c r="R7209" s="1"/>
      <c r="S7209" s="1"/>
      <c r="T7209" s="1"/>
      <c r="U7209" s="1"/>
    </row>
    <row r="7210" spans="18:21" ht="14.25">
      <c r="R7210" s="1"/>
      <c r="S7210" s="1"/>
      <c r="T7210" s="1"/>
      <c r="U7210" s="1"/>
    </row>
    <row r="7211" spans="18:21" ht="14.25">
      <c r="R7211" s="1"/>
      <c r="S7211" s="1"/>
      <c r="T7211" s="1"/>
      <c r="U7211" s="1"/>
    </row>
    <row r="7212" spans="18:21" ht="14.25">
      <c r="R7212" s="1"/>
      <c r="S7212" s="1"/>
      <c r="T7212" s="1"/>
      <c r="U7212" s="1"/>
    </row>
    <row r="7213" spans="18:21" ht="14.25">
      <c r="R7213" s="1"/>
      <c r="S7213" s="1"/>
      <c r="T7213" s="1"/>
      <c r="U7213" s="1"/>
    </row>
    <row r="7214" spans="18:21" ht="14.25">
      <c r="R7214" s="7"/>
      <c r="S7214" s="7"/>
      <c r="T7214" s="7"/>
      <c r="U7214" s="7"/>
    </row>
    <row r="7215" spans="18:21" ht="14.25">
      <c r="R7215" s="1"/>
      <c r="S7215" s="1"/>
      <c r="T7215" s="1"/>
      <c r="U7215" s="1"/>
    </row>
    <row r="7216" spans="18:21" ht="14.25">
      <c r="R7216" s="1"/>
      <c r="S7216" s="1"/>
      <c r="T7216" s="1"/>
      <c r="U7216" s="1"/>
    </row>
    <row r="7217" spans="18:21" ht="14.25">
      <c r="R7217" s="1"/>
      <c r="S7217" s="1"/>
      <c r="T7217" s="1"/>
      <c r="U7217" s="1"/>
    </row>
    <row r="7218" spans="18:21" ht="14.25">
      <c r="R7218" s="4"/>
      <c r="S7218" s="4"/>
      <c r="T7218" s="4"/>
      <c r="U7218" s="4"/>
    </row>
    <row r="7219" spans="18:19" ht="14.25">
      <c r="R7219" s="4"/>
      <c r="S7219" s="4"/>
    </row>
    <row r="7220" spans="18:21" ht="14.25">
      <c r="R7220" s="1"/>
      <c r="S7220" s="1"/>
      <c r="T7220" s="1"/>
      <c r="U7220" s="1"/>
    </row>
    <row r="7221" spans="18:21" ht="18">
      <c r="R7221" s="9">
        <f>IF(N7205+N7206+N7207+N7208+N7209+N7210+N7211+N7212+N7213+N7214+M7218+M7219&gt;24,0,8)</f>
        <v>8</v>
      </c>
      <c r="S7221" s="1"/>
      <c r="T7221" s="1"/>
      <c r="U7221" s="1"/>
    </row>
    <row r="7222" spans="18:21" ht="15">
      <c r="R7222" s="10"/>
      <c r="S7222" s="10"/>
      <c r="T7222" s="10"/>
      <c r="U7222" s="11"/>
    </row>
    <row r="7224" spans="18:21" ht="14.25">
      <c r="R7224" s="1"/>
      <c r="S7224" s="1"/>
      <c r="T7224" s="1"/>
      <c r="U7224" s="1"/>
    </row>
    <row r="7225" spans="18:21" ht="14.25">
      <c r="R7225" s="1"/>
      <c r="S7225" s="1"/>
      <c r="T7225" s="1"/>
      <c r="U7225" s="1"/>
    </row>
    <row r="7226" spans="18:21" ht="14.25">
      <c r="R7226" s="1"/>
      <c r="S7226" s="1"/>
      <c r="T7226" s="1"/>
      <c r="U7226" s="1"/>
    </row>
    <row r="7227" spans="18:21" ht="14.25">
      <c r="R7227" s="1"/>
      <c r="S7227" s="1"/>
      <c r="T7227" s="1"/>
      <c r="U7227" s="1"/>
    </row>
    <row r="7228" spans="18:21" ht="14.25">
      <c r="R7228" s="1"/>
      <c r="S7228" s="1"/>
      <c r="T7228" s="1"/>
      <c r="U7228" s="1"/>
    </row>
    <row r="7229" spans="18:21" ht="14.25">
      <c r="R7229" s="1"/>
      <c r="S7229" s="2"/>
      <c r="T7229" s="3"/>
      <c r="U7229" s="3"/>
    </row>
    <row r="7230" spans="18:21" ht="14.25">
      <c r="R7230" s="1"/>
      <c r="S7230" s="57" t="s">
        <v>59</v>
      </c>
      <c r="T7230" s="58"/>
      <c r="U7230" s="58"/>
    </row>
    <row r="7231" spans="18:21" ht="14.25">
      <c r="R7231" s="1"/>
      <c r="S7231" s="59" t="s">
        <v>50</v>
      </c>
      <c r="T7231" s="60"/>
      <c r="U7231" s="60"/>
    </row>
    <row r="7232" spans="18:20" ht="14.25">
      <c r="R7232" s="1"/>
      <c r="S7232" s="12" t="s">
        <v>63</v>
      </c>
      <c r="T7232" s="13"/>
    </row>
    <row r="7233" spans="18:21" ht="14.25">
      <c r="R7233" s="1"/>
      <c r="S7233" s="61" t="s">
        <v>64</v>
      </c>
      <c r="T7233" s="60"/>
      <c r="U7233" s="60"/>
    </row>
    <row r="7234" spans="18:21" ht="14.25">
      <c r="R7234" s="4"/>
      <c r="S7234" s="14"/>
      <c r="T7234" s="1"/>
      <c r="U7234" s="1"/>
    </row>
    <row r="7235" spans="18:21" ht="14.25">
      <c r="R7235" s="1"/>
      <c r="S7235" s="1"/>
      <c r="T7235" s="1"/>
      <c r="U7235" s="1"/>
    </row>
    <row r="7236" spans="18:21" ht="14.25">
      <c r="R7236" s="1"/>
      <c r="S7236" s="1"/>
      <c r="T7236" s="1"/>
      <c r="U7236" s="1"/>
    </row>
    <row r="7237" spans="18:21" ht="14.25">
      <c r="R7237" s="1"/>
      <c r="S7237" s="1"/>
      <c r="T7237" s="1"/>
      <c r="U7237" s="1"/>
    </row>
    <row r="7238" spans="18:21" ht="14.25">
      <c r="R7238" s="1"/>
      <c r="S7238" s="1"/>
      <c r="T7238" s="1"/>
      <c r="U7238" s="1"/>
    </row>
    <row r="7239" spans="18:21" ht="14.25">
      <c r="R7239" s="1"/>
      <c r="S7239" s="1"/>
      <c r="T7239" s="1"/>
      <c r="U7239" s="1"/>
    </row>
    <row r="7240" spans="18:21" ht="14.25">
      <c r="R7240" s="1"/>
      <c r="S7240" s="1"/>
      <c r="T7240" s="1"/>
      <c r="U7240" s="1"/>
    </row>
    <row r="7241" spans="18:21" ht="14.25">
      <c r="R7241" s="1"/>
      <c r="S7241" s="1"/>
      <c r="T7241" s="1"/>
      <c r="U7241" s="1"/>
    </row>
    <row r="7242" spans="18:21" ht="14.25">
      <c r="R7242" s="1"/>
      <c r="S7242" s="1"/>
      <c r="T7242" s="1"/>
      <c r="U7242" s="1"/>
    </row>
    <row r="7243" spans="18:21" ht="14.25">
      <c r="R7243" s="1"/>
      <c r="S7243" s="1"/>
      <c r="T7243" s="1"/>
      <c r="U7243" s="1"/>
    </row>
    <row r="7244" spans="18:21" ht="14.25">
      <c r="R7244" s="1"/>
      <c r="S7244" s="1"/>
      <c r="T7244" s="1"/>
      <c r="U7244" s="1"/>
    </row>
    <row r="7245" spans="18:21" ht="14.25">
      <c r="R7245" s="7"/>
      <c r="S7245" s="7"/>
      <c r="T7245" s="7"/>
      <c r="U7245" s="7"/>
    </row>
    <row r="7246" spans="18:21" ht="14.25">
      <c r="R7246" s="1"/>
      <c r="S7246" s="1"/>
      <c r="T7246" s="1"/>
      <c r="U7246" s="1"/>
    </row>
    <row r="7247" spans="18:21" ht="14.25">
      <c r="R7247" s="1"/>
      <c r="S7247" s="1"/>
      <c r="T7247" s="1"/>
      <c r="U7247" s="1"/>
    </row>
    <row r="7248" spans="18:21" ht="14.25">
      <c r="R7248" s="1"/>
      <c r="S7248" s="1"/>
      <c r="T7248" s="1"/>
      <c r="U7248" s="1"/>
    </row>
    <row r="7249" spans="18:21" ht="14.25">
      <c r="R7249" s="4"/>
      <c r="S7249" s="4"/>
      <c r="T7249" s="4"/>
      <c r="U7249" s="4"/>
    </row>
    <row r="7250" spans="18:19" ht="14.25">
      <c r="R7250" s="4"/>
      <c r="S7250" s="4"/>
    </row>
    <row r="7251" spans="18:21" ht="14.25">
      <c r="R7251" s="1"/>
      <c r="S7251" s="1"/>
      <c r="T7251" s="1"/>
      <c r="U7251" s="1"/>
    </row>
    <row r="7252" spans="18:21" ht="18">
      <c r="R7252" s="9">
        <f>IF(N7236+N7237+N7238+N7239+N7240+N7241+N7242+N7243+N7244+N7245+M7249+M7250&gt;24,0,8)</f>
        <v>8</v>
      </c>
      <c r="S7252" s="1"/>
      <c r="T7252" s="1"/>
      <c r="U7252" s="1"/>
    </row>
    <row r="7253" spans="18:21" ht="15">
      <c r="R7253" s="10"/>
      <c r="S7253" s="10"/>
      <c r="T7253" s="10"/>
      <c r="U7253" s="11"/>
    </row>
    <row r="7255" spans="18:21" ht="14.25">
      <c r="R7255" s="1"/>
      <c r="S7255" s="1"/>
      <c r="T7255" s="1"/>
      <c r="U7255" s="1"/>
    </row>
    <row r="7256" spans="18:21" ht="14.25">
      <c r="R7256" s="1"/>
      <c r="S7256" s="1"/>
      <c r="T7256" s="1"/>
      <c r="U7256" s="1"/>
    </row>
    <row r="7257" spans="18:21" ht="14.25">
      <c r="R7257" s="1"/>
      <c r="S7257" s="1"/>
      <c r="T7257" s="1"/>
      <c r="U7257" s="1"/>
    </row>
    <row r="7258" spans="18:21" ht="14.25">
      <c r="R7258" s="1"/>
      <c r="S7258" s="1"/>
      <c r="T7258" s="1"/>
      <c r="U7258" s="1"/>
    </row>
    <row r="7259" spans="18:21" ht="14.25">
      <c r="R7259" s="1"/>
      <c r="S7259" s="1"/>
      <c r="T7259" s="1"/>
      <c r="U7259" s="1"/>
    </row>
    <row r="7260" spans="18:21" ht="14.25">
      <c r="R7260" s="1"/>
      <c r="S7260" s="2"/>
      <c r="T7260" s="3"/>
      <c r="U7260" s="3"/>
    </row>
    <row r="7261" spans="18:21" ht="14.25">
      <c r="R7261" s="1"/>
      <c r="S7261" s="57" t="s">
        <v>59</v>
      </c>
      <c r="T7261" s="58"/>
      <c r="U7261" s="58"/>
    </row>
    <row r="7262" spans="18:21" ht="14.25">
      <c r="R7262" s="1"/>
      <c r="S7262" s="59" t="s">
        <v>50</v>
      </c>
      <c r="T7262" s="60"/>
      <c r="U7262" s="60"/>
    </row>
    <row r="7263" spans="18:20" ht="14.25">
      <c r="R7263" s="1"/>
      <c r="S7263" s="12" t="s">
        <v>63</v>
      </c>
      <c r="T7263" s="13"/>
    </row>
    <row r="7264" spans="18:21" ht="14.25">
      <c r="R7264" s="1"/>
      <c r="S7264" s="61" t="s">
        <v>64</v>
      </c>
      <c r="T7264" s="60"/>
      <c r="U7264" s="60"/>
    </row>
    <row r="7265" spans="18:21" ht="14.25">
      <c r="R7265" s="4"/>
      <c r="S7265" s="14"/>
      <c r="T7265" s="1"/>
      <c r="U7265" s="1"/>
    </row>
    <row r="7266" spans="18:21" ht="14.25">
      <c r="R7266" s="1"/>
      <c r="S7266" s="1"/>
      <c r="T7266" s="1"/>
      <c r="U7266" s="1"/>
    </row>
    <row r="7267" spans="18:21" ht="14.25">
      <c r="R7267" s="1"/>
      <c r="S7267" s="1"/>
      <c r="T7267" s="1"/>
      <c r="U7267" s="1"/>
    </row>
    <row r="7268" spans="18:21" ht="14.25">
      <c r="R7268" s="1"/>
      <c r="S7268" s="1"/>
      <c r="T7268" s="1"/>
      <c r="U7268" s="1"/>
    </row>
    <row r="7269" spans="18:21" ht="14.25">
      <c r="R7269" s="1"/>
      <c r="S7269" s="1"/>
      <c r="T7269" s="1"/>
      <c r="U7269" s="1"/>
    </row>
    <row r="7270" spans="18:21" ht="14.25">
      <c r="R7270" s="1"/>
      <c r="S7270" s="1"/>
      <c r="T7270" s="1"/>
      <c r="U7270" s="1"/>
    </row>
    <row r="7271" spans="18:21" ht="14.25">
      <c r="R7271" s="1"/>
      <c r="S7271" s="1"/>
      <c r="T7271" s="1"/>
      <c r="U7271" s="1"/>
    </row>
    <row r="7272" spans="18:21" ht="14.25">
      <c r="R7272" s="1"/>
      <c r="S7272" s="1"/>
      <c r="T7272" s="1"/>
      <c r="U7272" s="1"/>
    </row>
    <row r="7273" spans="18:21" ht="14.25">
      <c r="R7273" s="1"/>
      <c r="S7273" s="1"/>
      <c r="T7273" s="1"/>
      <c r="U7273" s="1"/>
    </row>
    <row r="7274" spans="18:21" ht="14.25">
      <c r="R7274" s="1"/>
      <c r="S7274" s="1"/>
      <c r="T7274" s="1"/>
      <c r="U7274" s="1"/>
    </row>
    <row r="7275" spans="18:21" ht="14.25">
      <c r="R7275" s="1"/>
      <c r="S7275" s="1"/>
      <c r="T7275" s="1"/>
      <c r="U7275" s="1"/>
    </row>
    <row r="7276" spans="18:21" ht="14.25">
      <c r="R7276" s="7"/>
      <c r="S7276" s="7"/>
      <c r="T7276" s="7"/>
      <c r="U7276" s="7"/>
    </row>
    <row r="7277" spans="18:21" ht="14.25">
      <c r="R7277" s="1"/>
      <c r="S7277" s="1"/>
      <c r="T7277" s="1"/>
      <c r="U7277" s="1"/>
    </row>
    <row r="7278" spans="18:21" ht="14.25">
      <c r="R7278" s="1"/>
      <c r="S7278" s="1"/>
      <c r="T7278" s="1"/>
      <c r="U7278" s="1"/>
    </row>
    <row r="7279" spans="18:21" ht="14.25">
      <c r="R7279" s="1"/>
      <c r="S7279" s="1"/>
      <c r="T7279" s="1"/>
      <c r="U7279" s="1"/>
    </row>
    <row r="7280" spans="18:21" ht="14.25">
      <c r="R7280" s="4"/>
      <c r="S7280" s="4"/>
      <c r="T7280" s="4"/>
      <c r="U7280" s="4"/>
    </row>
    <row r="7281" spans="18:19" ht="14.25">
      <c r="R7281" s="4"/>
      <c r="S7281" s="4"/>
    </row>
    <row r="7282" spans="18:21" ht="14.25">
      <c r="R7282" s="1"/>
      <c r="S7282" s="1"/>
      <c r="T7282" s="1"/>
      <c r="U7282" s="1"/>
    </row>
    <row r="7283" spans="18:21" ht="18">
      <c r="R7283" s="9">
        <f>IF(N7267+N7268+N7269+N7270+N7271+N7272+N7273+N7274+N7275+N7276+M7280+M7281&gt;24,0,8)</f>
        <v>8</v>
      </c>
      <c r="S7283" s="1"/>
      <c r="T7283" s="1"/>
      <c r="U7283" s="1"/>
    </row>
    <row r="7284" spans="18:21" ht="15">
      <c r="R7284" s="10"/>
      <c r="S7284" s="10"/>
      <c r="T7284" s="10"/>
      <c r="U7284" s="11"/>
    </row>
    <row r="7286" spans="18:21" ht="14.25">
      <c r="R7286" s="1"/>
      <c r="S7286" s="1"/>
      <c r="T7286" s="1"/>
      <c r="U7286" s="1"/>
    </row>
    <row r="7287" spans="18:21" ht="14.25">
      <c r="R7287" s="1"/>
      <c r="S7287" s="1"/>
      <c r="T7287" s="1"/>
      <c r="U7287" s="1"/>
    </row>
    <row r="7288" spans="18:21" ht="14.25">
      <c r="R7288" s="1"/>
      <c r="S7288" s="1"/>
      <c r="T7288" s="1"/>
      <c r="U7288" s="1"/>
    </row>
    <row r="7289" spans="18:21" ht="14.25">
      <c r="R7289" s="1"/>
      <c r="S7289" s="1"/>
      <c r="T7289" s="1"/>
      <c r="U7289" s="1"/>
    </row>
    <row r="7290" spans="18:21" ht="14.25">
      <c r="R7290" s="1"/>
      <c r="S7290" s="1"/>
      <c r="T7290" s="1"/>
      <c r="U7290" s="1"/>
    </row>
    <row r="7291" spans="18:21" ht="14.25">
      <c r="R7291" s="1"/>
      <c r="S7291" s="2"/>
      <c r="T7291" s="3"/>
      <c r="U7291" s="3"/>
    </row>
    <row r="7292" spans="18:21" ht="14.25">
      <c r="R7292" s="1"/>
      <c r="S7292" s="57" t="s">
        <v>59</v>
      </c>
      <c r="T7292" s="58"/>
      <c r="U7292" s="58"/>
    </row>
    <row r="7293" spans="18:21" ht="14.25">
      <c r="R7293" s="1"/>
      <c r="S7293" s="59" t="s">
        <v>50</v>
      </c>
      <c r="T7293" s="60"/>
      <c r="U7293" s="60"/>
    </row>
    <row r="7294" spans="18:20" ht="14.25">
      <c r="R7294" s="1"/>
      <c r="S7294" s="12" t="s">
        <v>63</v>
      </c>
      <c r="T7294" s="13"/>
    </row>
    <row r="7295" spans="18:21" ht="14.25">
      <c r="R7295" s="1"/>
      <c r="S7295" s="61" t="s">
        <v>64</v>
      </c>
      <c r="T7295" s="60"/>
      <c r="U7295" s="60"/>
    </row>
    <row r="7296" spans="18:21" ht="14.25">
      <c r="R7296" s="4"/>
      <c r="S7296" s="14"/>
      <c r="T7296" s="1"/>
      <c r="U7296" s="1"/>
    </row>
    <row r="7297" spans="18:21" ht="14.25">
      <c r="R7297" s="1"/>
      <c r="S7297" s="1"/>
      <c r="T7297" s="1"/>
      <c r="U7297" s="1"/>
    </row>
    <row r="7298" spans="18:21" ht="14.25">
      <c r="R7298" s="1"/>
      <c r="S7298" s="1"/>
      <c r="T7298" s="1"/>
      <c r="U7298" s="1"/>
    </row>
    <row r="7299" spans="18:21" ht="14.25">
      <c r="R7299" s="1"/>
      <c r="S7299" s="1"/>
      <c r="T7299" s="1"/>
      <c r="U7299" s="1"/>
    </row>
    <row r="7300" spans="18:21" ht="14.25">
      <c r="R7300" s="1"/>
      <c r="S7300" s="1"/>
      <c r="T7300" s="1"/>
      <c r="U7300" s="1"/>
    </row>
    <row r="7301" spans="18:21" ht="14.25">
      <c r="R7301" s="1"/>
      <c r="S7301" s="1"/>
      <c r="T7301" s="1"/>
      <c r="U7301" s="1"/>
    </row>
    <row r="7302" spans="18:21" ht="14.25">
      <c r="R7302" s="1"/>
      <c r="S7302" s="1"/>
      <c r="T7302" s="1"/>
      <c r="U7302" s="1"/>
    </row>
    <row r="7303" spans="18:21" ht="14.25">
      <c r="R7303" s="1"/>
      <c r="S7303" s="1"/>
      <c r="T7303" s="1"/>
      <c r="U7303" s="1"/>
    </row>
    <row r="7304" spans="18:21" ht="14.25">
      <c r="R7304" s="1"/>
      <c r="S7304" s="1"/>
      <c r="T7304" s="1"/>
      <c r="U7304" s="1"/>
    </row>
    <row r="7305" spans="18:21" ht="14.25">
      <c r="R7305" s="1"/>
      <c r="S7305" s="1"/>
      <c r="T7305" s="1"/>
      <c r="U7305" s="1"/>
    </row>
    <row r="7306" spans="18:21" ht="14.25">
      <c r="R7306" s="1"/>
      <c r="S7306" s="1"/>
      <c r="T7306" s="1"/>
      <c r="U7306" s="1"/>
    </row>
    <row r="7307" spans="18:21" ht="14.25">
      <c r="R7307" s="7"/>
      <c r="S7307" s="7"/>
      <c r="T7307" s="7"/>
      <c r="U7307" s="7"/>
    </row>
    <row r="7308" spans="18:21" ht="14.25">
      <c r="R7308" s="1"/>
      <c r="S7308" s="1"/>
      <c r="T7308" s="1"/>
      <c r="U7308" s="1"/>
    </row>
    <row r="7309" spans="18:21" ht="14.25">
      <c r="R7309" s="1"/>
      <c r="S7309" s="1"/>
      <c r="T7309" s="1"/>
      <c r="U7309" s="1"/>
    </row>
    <row r="7310" spans="18:21" ht="14.25">
      <c r="R7310" s="1"/>
      <c r="S7310" s="1"/>
      <c r="T7310" s="1"/>
      <c r="U7310" s="1"/>
    </row>
    <row r="7311" spans="18:21" ht="14.25">
      <c r="R7311" s="4"/>
      <c r="S7311" s="4"/>
      <c r="T7311" s="4"/>
      <c r="U7311" s="4"/>
    </row>
    <row r="7312" spans="18:19" ht="14.25">
      <c r="R7312" s="4"/>
      <c r="S7312" s="4"/>
    </row>
    <row r="7313" spans="18:21" ht="14.25">
      <c r="R7313" s="1"/>
      <c r="S7313" s="1"/>
      <c r="T7313" s="1"/>
      <c r="U7313" s="1"/>
    </row>
    <row r="7314" spans="18:21" ht="18">
      <c r="R7314" s="9">
        <f>IF(N7298+N7299+N7300+N7301+N7302+N7303+N7304+N7305+N7306+N7307+M7311+M7312&gt;24,0,8)</f>
        <v>8</v>
      </c>
      <c r="S7314" s="1"/>
      <c r="T7314" s="1"/>
      <c r="U7314" s="1"/>
    </row>
    <row r="7315" spans="18:21" ht="15">
      <c r="R7315" s="10"/>
      <c r="S7315" s="10"/>
      <c r="T7315" s="10"/>
      <c r="U7315" s="11"/>
    </row>
    <row r="7317" spans="18:21" ht="14.25">
      <c r="R7317" s="1"/>
      <c r="S7317" s="1"/>
      <c r="T7317" s="1"/>
      <c r="U7317" s="1"/>
    </row>
    <row r="7318" spans="18:21" ht="14.25">
      <c r="R7318" s="1"/>
      <c r="S7318" s="1"/>
      <c r="T7318" s="1"/>
      <c r="U7318" s="1"/>
    </row>
    <row r="7319" spans="18:21" ht="14.25">
      <c r="R7319" s="1"/>
      <c r="S7319" s="1"/>
      <c r="T7319" s="1"/>
      <c r="U7319" s="1"/>
    </row>
    <row r="7320" spans="18:21" ht="14.25">
      <c r="R7320" s="1"/>
      <c r="S7320" s="1"/>
      <c r="T7320" s="1"/>
      <c r="U7320" s="1"/>
    </row>
    <row r="7321" spans="18:21" ht="14.25">
      <c r="R7321" s="1"/>
      <c r="S7321" s="1"/>
      <c r="T7321" s="1"/>
      <c r="U7321" s="1"/>
    </row>
    <row r="7322" spans="18:21" ht="14.25">
      <c r="R7322" s="1"/>
      <c r="S7322" s="2"/>
      <c r="T7322" s="3"/>
      <c r="U7322" s="3"/>
    </row>
    <row r="7323" spans="18:21" ht="14.25">
      <c r="R7323" s="1"/>
      <c r="S7323" s="57" t="s">
        <v>59</v>
      </c>
      <c r="T7323" s="58"/>
      <c r="U7323" s="58"/>
    </row>
    <row r="7324" spans="18:21" ht="14.25">
      <c r="R7324" s="1"/>
      <c r="S7324" s="59" t="s">
        <v>50</v>
      </c>
      <c r="T7324" s="60"/>
      <c r="U7324" s="60"/>
    </row>
    <row r="7325" spans="18:20" ht="14.25">
      <c r="R7325" s="1"/>
      <c r="S7325" s="12" t="s">
        <v>63</v>
      </c>
      <c r="T7325" s="13"/>
    </row>
    <row r="7326" spans="18:21" ht="14.25">
      <c r="R7326" s="1"/>
      <c r="S7326" s="61" t="s">
        <v>64</v>
      </c>
      <c r="T7326" s="60"/>
      <c r="U7326" s="60"/>
    </row>
    <row r="7327" spans="18:21" ht="14.25">
      <c r="R7327" s="4"/>
      <c r="S7327" s="14"/>
      <c r="T7327" s="1"/>
      <c r="U7327" s="1"/>
    </row>
    <row r="7328" spans="18:21" ht="14.25">
      <c r="R7328" s="1"/>
      <c r="S7328" s="1"/>
      <c r="T7328" s="1"/>
      <c r="U7328" s="1"/>
    </row>
    <row r="7329" spans="18:21" ht="14.25">
      <c r="R7329" s="1"/>
      <c r="S7329" s="1"/>
      <c r="T7329" s="1"/>
      <c r="U7329" s="1"/>
    </row>
    <row r="7330" spans="18:21" ht="14.25">
      <c r="R7330" s="1"/>
      <c r="S7330" s="1"/>
      <c r="T7330" s="1"/>
      <c r="U7330" s="1"/>
    </row>
    <row r="7331" spans="18:21" ht="14.25">
      <c r="R7331" s="1"/>
      <c r="S7331" s="1"/>
      <c r="T7331" s="1"/>
      <c r="U7331" s="1"/>
    </row>
    <row r="7332" spans="18:21" ht="14.25">
      <c r="R7332" s="1"/>
      <c r="S7332" s="1"/>
      <c r="T7332" s="1"/>
      <c r="U7332" s="1"/>
    </row>
    <row r="7333" spans="18:21" ht="14.25">
      <c r="R7333" s="1"/>
      <c r="S7333" s="1"/>
      <c r="T7333" s="1"/>
      <c r="U7333" s="1"/>
    </row>
    <row r="7334" spans="18:21" ht="14.25">
      <c r="R7334" s="1"/>
      <c r="S7334" s="1"/>
      <c r="T7334" s="1"/>
      <c r="U7334" s="1"/>
    </row>
    <row r="7335" spans="18:21" ht="14.25">
      <c r="R7335" s="1"/>
      <c r="S7335" s="1"/>
      <c r="T7335" s="1"/>
      <c r="U7335" s="1"/>
    </row>
    <row r="7336" spans="18:21" ht="14.25">
      <c r="R7336" s="1"/>
      <c r="S7336" s="1"/>
      <c r="T7336" s="1"/>
      <c r="U7336" s="1"/>
    </row>
    <row r="7337" spans="18:21" ht="14.25">
      <c r="R7337" s="1"/>
      <c r="S7337" s="1"/>
      <c r="T7337" s="1"/>
      <c r="U7337" s="1"/>
    </row>
    <row r="7338" spans="18:21" ht="14.25">
      <c r="R7338" s="7"/>
      <c r="S7338" s="7"/>
      <c r="T7338" s="7"/>
      <c r="U7338" s="7"/>
    </row>
    <row r="7339" spans="18:21" ht="14.25">
      <c r="R7339" s="1"/>
      <c r="S7339" s="1"/>
      <c r="T7339" s="1"/>
      <c r="U7339" s="1"/>
    </row>
    <row r="7340" spans="18:21" ht="14.25">
      <c r="R7340" s="1"/>
      <c r="S7340" s="1"/>
      <c r="T7340" s="1"/>
      <c r="U7340" s="1"/>
    </row>
    <row r="7341" spans="18:21" ht="14.25">
      <c r="R7341" s="1"/>
      <c r="S7341" s="1"/>
      <c r="T7341" s="1"/>
      <c r="U7341" s="1"/>
    </row>
    <row r="7342" spans="18:21" ht="14.25">
      <c r="R7342" s="4"/>
      <c r="S7342" s="4"/>
      <c r="T7342" s="4"/>
      <c r="U7342" s="4"/>
    </row>
    <row r="7343" spans="18:19" ht="14.25">
      <c r="R7343" s="4"/>
      <c r="S7343" s="4"/>
    </row>
    <row r="7344" spans="18:21" ht="14.25">
      <c r="R7344" s="1"/>
      <c r="S7344" s="1"/>
      <c r="T7344" s="1"/>
      <c r="U7344" s="1"/>
    </row>
    <row r="7345" spans="18:21" ht="18">
      <c r="R7345" s="9">
        <f>IF(N7329+N7330+N7331+N7332+N7333+N7334+N7335+N7336+N7337+N7338+M7342+M7343&gt;24,0,8)</f>
        <v>8</v>
      </c>
      <c r="S7345" s="1"/>
      <c r="T7345" s="1"/>
      <c r="U7345" s="1"/>
    </row>
    <row r="7346" spans="18:21" ht="15">
      <c r="R7346" s="10"/>
      <c r="S7346" s="10"/>
      <c r="T7346" s="10"/>
      <c r="U7346" s="11"/>
    </row>
    <row r="7348" spans="18:21" ht="14.25">
      <c r="R7348" s="1"/>
      <c r="S7348" s="1"/>
      <c r="T7348" s="1"/>
      <c r="U7348" s="1"/>
    </row>
    <row r="7349" spans="18:21" ht="14.25">
      <c r="R7349" s="1"/>
      <c r="S7349" s="1"/>
      <c r="T7349" s="1"/>
      <c r="U7349" s="1"/>
    </row>
    <row r="7350" spans="18:21" ht="14.25">
      <c r="R7350" s="1"/>
      <c r="S7350" s="1"/>
      <c r="T7350" s="1"/>
      <c r="U7350" s="1"/>
    </row>
    <row r="7351" spans="18:21" ht="14.25">
      <c r="R7351" s="1"/>
      <c r="S7351" s="1"/>
      <c r="T7351" s="1"/>
      <c r="U7351" s="1"/>
    </row>
    <row r="7352" spans="18:21" ht="14.25">
      <c r="R7352" s="1"/>
      <c r="S7352" s="1"/>
      <c r="T7352" s="1"/>
      <c r="U7352" s="1"/>
    </row>
    <row r="7353" spans="18:21" ht="14.25">
      <c r="R7353" s="1"/>
      <c r="S7353" s="2"/>
      <c r="T7353" s="3"/>
      <c r="U7353" s="3"/>
    </row>
    <row r="7354" spans="18:21" ht="14.25">
      <c r="R7354" s="1"/>
      <c r="S7354" s="57" t="s">
        <v>59</v>
      </c>
      <c r="T7354" s="58"/>
      <c r="U7354" s="58"/>
    </row>
    <row r="7355" spans="18:21" ht="14.25">
      <c r="R7355" s="1"/>
      <c r="S7355" s="59" t="s">
        <v>50</v>
      </c>
      <c r="T7355" s="60"/>
      <c r="U7355" s="60"/>
    </row>
    <row r="7356" spans="18:20" ht="14.25">
      <c r="R7356" s="1"/>
      <c r="S7356" s="12" t="s">
        <v>63</v>
      </c>
      <c r="T7356" s="13"/>
    </row>
    <row r="7357" spans="18:21" ht="14.25">
      <c r="R7357" s="1"/>
      <c r="S7357" s="61" t="s">
        <v>64</v>
      </c>
      <c r="T7357" s="60"/>
      <c r="U7357" s="60"/>
    </row>
    <row r="7358" spans="18:21" ht="14.25">
      <c r="R7358" s="4"/>
      <c r="S7358" s="14"/>
      <c r="T7358" s="1"/>
      <c r="U7358" s="1"/>
    </row>
    <row r="7359" spans="18:21" ht="14.25">
      <c r="R7359" s="1"/>
      <c r="S7359" s="1"/>
      <c r="T7359" s="1"/>
      <c r="U7359" s="1"/>
    </row>
    <row r="7360" spans="18:21" ht="14.25">
      <c r="R7360" s="1"/>
      <c r="S7360" s="1"/>
      <c r="T7360" s="1"/>
      <c r="U7360" s="1"/>
    </row>
    <row r="7361" spans="18:21" ht="14.25">
      <c r="R7361" s="1"/>
      <c r="S7361" s="1"/>
      <c r="T7361" s="1"/>
      <c r="U7361" s="1"/>
    </row>
    <row r="7362" spans="18:21" ht="14.25">
      <c r="R7362" s="1"/>
      <c r="S7362" s="1"/>
      <c r="T7362" s="1"/>
      <c r="U7362" s="1"/>
    </row>
    <row r="7363" spans="18:21" ht="14.25">
      <c r="R7363" s="1"/>
      <c r="S7363" s="1"/>
      <c r="T7363" s="1"/>
      <c r="U7363" s="1"/>
    </row>
    <row r="7364" spans="18:21" ht="14.25">
      <c r="R7364" s="1"/>
      <c r="S7364" s="1"/>
      <c r="T7364" s="1"/>
      <c r="U7364" s="1"/>
    </row>
    <row r="7365" spans="18:21" ht="14.25">
      <c r="R7365" s="1"/>
      <c r="S7365" s="1"/>
      <c r="T7365" s="1"/>
      <c r="U7365" s="1"/>
    </row>
    <row r="7366" spans="18:21" ht="14.25">
      <c r="R7366" s="1"/>
      <c r="S7366" s="1"/>
      <c r="T7366" s="1"/>
      <c r="U7366" s="1"/>
    </row>
    <row r="7367" spans="18:21" ht="14.25">
      <c r="R7367" s="1"/>
      <c r="S7367" s="1"/>
      <c r="T7367" s="1"/>
      <c r="U7367" s="1"/>
    </row>
    <row r="7368" spans="18:21" ht="14.25">
      <c r="R7368" s="1"/>
      <c r="S7368" s="1"/>
      <c r="T7368" s="1"/>
      <c r="U7368" s="1"/>
    </row>
    <row r="7369" spans="18:21" ht="14.25">
      <c r="R7369" s="7"/>
      <c r="S7369" s="7"/>
      <c r="T7369" s="7"/>
      <c r="U7369" s="7"/>
    </row>
    <row r="7370" spans="18:21" ht="14.25">
      <c r="R7370" s="1"/>
      <c r="S7370" s="1"/>
      <c r="T7370" s="1"/>
      <c r="U7370" s="1"/>
    </row>
    <row r="7371" spans="18:21" ht="14.25">
      <c r="R7371" s="1"/>
      <c r="S7371" s="1"/>
      <c r="T7371" s="1"/>
      <c r="U7371" s="1"/>
    </row>
    <row r="7372" spans="18:21" ht="14.25">
      <c r="R7372" s="1"/>
      <c r="S7372" s="1"/>
      <c r="T7372" s="1"/>
      <c r="U7372" s="1"/>
    </row>
    <row r="7373" spans="18:21" ht="14.25">
      <c r="R7373" s="4"/>
      <c r="S7373" s="4"/>
      <c r="T7373" s="4"/>
      <c r="U7373" s="4"/>
    </row>
    <row r="7374" spans="18:19" ht="14.25">
      <c r="R7374" s="4"/>
      <c r="S7374" s="4"/>
    </row>
    <row r="7375" spans="18:21" ht="14.25">
      <c r="R7375" s="1"/>
      <c r="S7375" s="1"/>
      <c r="T7375" s="1"/>
      <c r="U7375" s="1"/>
    </row>
    <row r="7376" spans="18:21" ht="18">
      <c r="R7376" s="9">
        <f>IF(N7360+N7361+N7362+N7363+N7364+N7365+N7366+N7367+N7368+N7369+M7373+M7374&gt;24,0,8)</f>
        <v>8</v>
      </c>
      <c r="S7376" s="1"/>
      <c r="T7376" s="1"/>
      <c r="U7376" s="1"/>
    </row>
    <row r="7377" spans="18:21" ht="15">
      <c r="R7377" s="10"/>
      <c r="S7377" s="10"/>
      <c r="T7377" s="10"/>
      <c r="U7377" s="11"/>
    </row>
    <row r="7379" spans="18:21" ht="14.25">
      <c r="R7379" s="1"/>
      <c r="S7379" s="1"/>
      <c r="T7379" s="1"/>
      <c r="U7379" s="1"/>
    </row>
    <row r="7380" spans="18:21" ht="14.25">
      <c r="R7380" s="1"/>
      <c r="S7380" s="1"/>
      <c r="T7380" s="1"/>
      <c r="U7380" s="1"/>
    </row>
    <row r="7381" spans="18:21" ht="14.25">
      <c r="R7381" s="1"/>
      <c r="S7381" s="1"/>
      <c r="T7381" s="1"/>
      <c r="U7381" s="1"/>
    </row>
    <row r="7382" spans="18:21" ht="14.25">
      <c r="R7382" s="1"/>
      <c r="S7382" s="1"/>
      <c r="T7382" s="1"/>
      <c r="U7382" s="1"/>
    </row>
    <row r="7383" spans="18:21" ht="14.25">
      <c r="R7383" s="1"/>
      <c r="S7383" s="1"/>
      <c r="T7383" s="1"/>
      <c r="U7383" s="1"/>
    </row>
    <row r="7384" spans="18:21" ht="14.25">
      <c r="R7384" s="1"/>
      <c r="S7384" s="2"/>
      <c r="T7384" s="3"/>
      <c r="U7384" s="3"/>
    </row>
    <row r="7385" spans="18:21" ht="14.25">
      <c r="R7385" s="1"/>
      <c r="S7385" s="57" t="s">
        <v>59</v>
      </c>
      <c r="T7385" s="58"/>
      <c r="U7385" s="58"/>
    </row>
    <row r="7386" spans="18:21" ht="14.25">
      <c r="R7386" s="1"/>
      <c r="S7386" s="59" t="s">
        <v>50</v>
      </c>
      <c r="T7386" s="60"/>
      <c r="U7386" s="60"/>
    </row>
    <row r="7387" spans="18:20" ht="14.25">
      <c r="R7387" s="1"/>
      <c r="S7387" s="12" t="s">
        <v>63</v>
      </c>
      <c r="T7387" s="13"/>
    </row>
    <row r="7388" spans="18:21" ht="14.25">
      <c r="R7388" s="1"/>
      <c r="S7388" s="61" t="s">
        <v>64</v>
      </c>
      <c r="T7388" s="60"/>
      <c r="U7388" s="60"/>
    </row>
    <row r="7389" spans="18:21" ht="14.25">
      <c r="R7389" s="4"/>
      <c r="S7389" s="14"/>
      <c r="T7389" s="1"/>
      <c r="U7389" s="1"/>
    </row>
    <row r="7390" spans="18:21" ht="14.25">
      <c r="R7390" s="1"/>
      <c r="S7390" s="1"/>
      <c r="T7390" s="1"/>
      <c r="U7390" s="1"/>
    </row>
    <row r="7391" spans="18:21" ht="14.25">
      <c r="R7391" s="1"/>
      <c r="S7391" s="1"/>
      <c r="T7391" s="1"/>
      <c r="U7391" s="1"/>
    </row>
    <row r="7392" spans="18:21" ht="14.25">
      <c r="R7392" s="1"/>
      <c r="S7392" s="1"/>
      <c r="T7392" s="1"/>
      <c r="U7392" s="1"/>
    </row>
    <row r="7393" spans="18:21" ht="14.25">
      <c r="R7393" s="1"/>
      <c r="S7393" s="1"/>
      <c r="T7393" s="1"/>
      <c r="U7393" s="1"/>
    </row>
    <row r="7394" spans="18:21" ht="14.25">
      <c r="R7394" s="1"/>
      <c r="S7394" s="1"/>
      <c r="T7394" s="1"/>
      <c r="U7394" s="1"/>
    </row>
    <row r="7395" spans="18:21" ht="14.25">
      <c r="R7395" s="1"/>
      <c r="S7395" s="1"/>
      <c r="T7395" s="1"/>
      <c r="U7395" s="1"/>
    </row>
    <row r="7396" spans="18:21" ht="14.25">
      <c r="R7396" s="1"/>
      <c r="S7396" s="1"/>
      <c r="T7396" s="1"/>
      <c r="U7396" s="1"/>
    </row>
    <row r="7397" spans="18:21" ht="14.25">
      <c r="R7397" s="1"/>
      <c r="S7397" s="1"/>
      <c r="T7397" s="1"/>
      <c r="U7397" s="1"/>
    </row>
    <row r="7398" spans="18:21" ht="14.25">
      <c r="R7398" s="1"/>
      <c r="S7398" s="1"/>
      <c r="T7398" s="1"/>
      <c r="U7398" s="1"/>
    </row>
    <row r="7399" spans="18:21" ht="14.25">
      <c r="R7399" s="1"/>
      <c r="S7399" s="1"/>
      <c r="T7399" s="1"/>
      <c r="U7399" s="1"/>
    </row>
    <row r="7400" spans="18:21" ht="14.25">
      <c r="R7400" s="7"/>
      <c r="S7400" s="7"/>
      <c r="T7400" s="7"/>
      <c r="U7400" s="7"/>
    </row>
    <row r="7401" spans="18:21" ht="14.25">
      <c r="R7401" s="1"/>
      <c r="S7401" s="1"/>
      <c r="T7401" s="1"/>
      <c r="U7401" s="1"/>
    </row>
    <row r="7402" spans="18:21" ht="14.25">
      <c r="R7402" s="1"/>
      <c r="S7402" s="1"/>
      <c r="T7402" s="1"/>
      <c r="U7402" s="1"/>
    </row>
    <row r="7403" spans="18:21" ht="14.25">
      <c r="R7403" s="1"/>
      <c r="S7403" s="1"/>
      <c r="T7403" s="1"/>
      <c r="U7403" s="1"/>
    </row>
    <row r="7404" spans="18:21" ht="14.25">
      <c r="R7404" s="4"/>
      <c r="S7404" s="4"/>
      <c r="T7404" s="4"/>
      <c r="U7404" s="4"/>
    </row>
    <row r="7405" spans="18:19" ht="14.25">
      <c r="R7405" s="4"/>
      <c r="S7405" s="4"/>
    </row>
    <row r="7406" spans="18:21" ht="14.25">
      <c r="R7406" s="1"/>
      <c r="S7406" s="1"/>
      <c r="T7406" s="1"/>
      <c r="U7406" s="1"/>
    </row>
    <row r="7407" spans="18:21" ht="18">
      <c r="R7407" s="9">
        <f>IF(N7391+N7392+N7393+N7394+N7395+N7396+N7397+N7398+N7399+N7400+M7404+M7405&gt;24,0,8)</f>
        <v>8</v>
      </c>
      <c r="S7407" s="1"/>
      <c r="T7407" s="1"/>
      <c r="U7407" s="1"/>
    </row>
    <row r="7408" spans="18:21" ht="15">
      <c r="R7408" s="10"/>
      <c r="S7408" s="10"/>
      <c r="T7408" s="10"/>
      <c r="U7408" s="11"/>
    </row>
    <row r="7410" spans="18:21" ht="14.25">
      <c r="R7410" s="1"/>
      <c r="S7410" s="1"/>
      <c r="T7410" s="1"/>
      <c r="U7410" s="1"/>
    </row>
    <row r="7411" spans="18:21" ht="14.25">
      <c r="R7411" s="1"/>
      <c r="S7411" s="1"/>
      <c r="T7411" s="1"/>
      <c r="U7411" s="1"/>
    </row>
    <row r="7412" spans="18:21" ht="14.25">
      <c r="R7412" s="1"/>
      <c r="S7412" s="1"/>
      <c r="T7412" s="1"/>
      <c r="U7412" s="1"/>
    </row>
    <row r="7413" spans="18:21" ht="14.25">
      <c r="R7413" s="1"/>
      <c r="S7413" s="1"/>
      <c r="T7413" s="1"/>
      <c r="U7413" s="1"/>
    </row>
    <row r="7414" spans="18:21" ht="14.25">
      <c r="R7414" s="1"/>
      <c r="S7414" s="1"/>
      <c r="T7414" s="1"/>
      <c r="U7414" s="1"/>
    </row>
    <row r="7415" spans="18:21" ht="14.25">
      <c r="R7415" s="1"/>
      <c r="S7415" s="2"/>
      <c r="T7415" s="3"/>
      <c r="U7415" s="3"/>
    </row>
    <row r="7416" spans="18:21" ht="14.25">
      <c r="R7416" s="1"/>
      <c r="S7416" s="57" t="s">
        <v>59</v>
      </c>
      <c r="T7416" s="58"/>
      <c r="U7416" s="58"/>
    </row>
    <row r="7417" spans="18:21" ht="14.25">
      <c r="R7417" s="1"/>
      <c r="S7417" s="59" t="s">
        <v>50</v>
      </c>
      <c r="T7417" s="60"/>
      <c r="U7417" s="60"/>
    </row>
    <row r="7418" spans="18:20" ht="14.25">
      <c r="R7418" s="1"/>
      <c r="S7418" s="12" t="s">
        <v>63</v>
      </c>
      <c r="T7418" s="13"/>
    </row>
    <row r="7419" spans="18:21" ht="14.25">
      <c r="R7419" s="1"/>
      <c r="S7419" s="61" t="s">
        <v>64</v>
      </c>
      <c r="T7419" s="60"/>
      <c r="U7419" s="60"/>
    </row>
    <row r="7420" spans="18:21" ht="14.25">
      <c r="R7420" s="4"/>
      <c r="S7420" s="14"/>
      <c r="T7420" s="1"/>
      <c r="U7420" s="1"/>
    </row>
    <row r="7421" spans="18:21" ht="14.25">
      <c r="R7421" s="1"/>
      <c r="S7421" s="1"/>
      <c r="T7421" s="1"/>
      <c r="U7421" s="1"/>
    </row>
    <row r="7422" spans="18:21" ht="14.25">
      <c r="R7422" s="1"/>
      <c r="S7422" s="1"/>
      <c r="T7422" s="1"/>
      <c r="U7422" s="1"/>
    </row>
    <row r="7423" spans="18:21" ht="14.25">
      <c r="R7423" s="1"/>
      <c r="S7423" s="1"/>
      <c r="T7423" s="1"/>
      <c r="U7423" s="1"/>
    </row>
    <row r="7424" spans="18:21" ht="14.25">
      <c r="R7424" s="1"/>
      <c r="S7424" s="1"/>
      <c r="T7424" s="1"/>
      <c r="U7424" s="1"/>
    </row>
    <row r="7425" spans="18:21" ht="14.25">
      <c r="R7425" s="1"/>
      <c r="S7425" s="1"/>
      <c r="T7425" s="1"/>
      <c r="U7425" s="1"/>
    </row>
    <row r="7426" spans="18:21" ht="14.25">
      <c r="R7426" s="1"/>
      <c r="S7426" s="1"/>
      <c r="T7426" s="1"/>
      <c r="U7426" s="1"/>
    </row>
    <row r="7427" spans="18:21" ht="14.25">
      <c r="R7427" s="1"/>
      <c r="S7427" s="1"/>
      <c r="T7427" s="1"/>
      <c r="U7427" s="1"/>
    </row>
    <row r="7428" spans="18:21" ht="14.25">
      <c r="R7428" s="1"/>
      <c r="S7428" s="1"/>
      <c r="T7428" s="1"/>
      <c r="U7428" s="1"/>
    </row>
    <row r="7429" spans="18:21" ht="14.25">
      <c r="R7429" s="1"/>
      <c r="S7429" s="1"/>
      <c r="T7429" s="1"/>
      <c r="U7429" s="1"/>
    </row>
    <row r="7430" spans="18:21" ht="14.25">
      <c r="R7430" s="1"/>
      <c r="S7430" s="1"/>
      <c r="T7430" s="1"/>
      <c r="U7430" s="1"/>
    </row>
    <row r="7431" spans="18:21" ht="14.25">
      <c r="R7431" s="7"/>
      <c r="S7431" s="7"/>
      <c r="T7431" s="7"/>
      <c r="U7431" s="7"/>
    </row>
    <row r="7432" spans="18:21" ht="14.25">
      <c r="R7432" s="1"/>
      <c r="S7432" s="1"/>
      <c r="T7432" s="1"/>
      <c r="U7432" s="1"/>
    </row>
    <row r="7433" spans="18:21" ht="14.25">
      <c r="R7433" s="1"/>
      <c r="S7433" s="1"/>
      <c r="T7433" s="1"/>
      <c r="U7433" s="1"/>
    </row>
    <row r="7434" spans="18:21" ht="14.25">
      <c r="R7434" s="1"/>
      <c r="S7434" s="1"/>
      <c r="T7434" s="1"/>
      <c r="U7434" s="1"/>
    </row>
    <row r="7435" spans="18:21" ht="14.25">
      <c r="R7435" s="4"/>
      <c r="S7435" s="4"/>
      <c r="T7435" s="4"/>
      <c r="U7435" s="4"/>
    </row>
    <row r="7436" spans="18:19" ht="14.25">
      <c r="R7436" s="4"/>
      <c r="S7436" s="4"/>
    </row>
    <row r="7437" spans="18:21" ht="14.25">
      <c r="R7437" s="1"/>
      <c r="S7437" s="1"/>
      <c r="T7437" s="1"/>
      <c r="U7437" s="1"/>
    </row>
    <row r="7438" spans="18:21" ht="18">
      <c r="R7438" s="9">
        <f>IF(N7422+N7423+N7424+N7425+N7426+N7427+N7428+N7429+N7430+N7431+M7435+M7436&gt;24,0,8)</f>
        <v>8</v>
      </c>
      <c r="S7438" s="1"/>
      <c r="T7438" s="1"/>
      <c r="U7438" s="1"/>
    </row>
    <row r="7439" spans="18:21" ht="15">
      <c r="R7439" s="10"/>
      <c r="S7439" s="10"/>
      <c r="T7439" s="10"/>
      <c r="U7439" s="11"/>
    </row>
    <row r="7441" spans="18:21" ht="14.25">
      <c r="R7441" s="1"/>
      <c r="S7441" s="1"/>
      <c r="T7441" s="1"/>
      <c r="U7441" s="1"/>
    </row>
    <row r="7442" spans="18:21" ht="14.25">
      <c r="R7442" s="1"/>
      <c r="S7442" s="1"/>
      <c r="T7442" s="1"/>
      <c r="U7442" s="1"/>
    </row>
    <row r="7443" spans="18:21" ht="14.25">
      <c r="R7443" s="1"/>
      <c r="S7443" s="1"/>
      <c r="T7443" s="1"/>
      <c r="U7443" s="1"/>
    </row>
    <row r="7444" spans="18:21" ht="14.25">
      <c r="R7444" s="1"/>
      <c r="S7444" s="1"/>
      <c r="T7444" s="1"/>
      <c r="U7444" s="1"/>
    </row>
    <row r="7445" spans="18:21" ht="14.25">
      <c r="R7445" s="1"/>
      <c r="S7445" s="1"/>
      <c r="T7445" s="1"/>
      <c r="U7445" s="1"/>
    </row>
    <row r="7446" spans="18:21" ht="14.25">
      <c r="R7446" s="1"/>
      <c r="S7446" s="2"/>
      <c r="T7446" s="3"/>
      <c r="U7446" s="3"/>
    </row>
    <row r="7447" spans="18:21" ht="14.25">
      <c r="R7447" s="1"/>
      <c r="S7447" s="57" t="s">
        <v>59</v>
      </c>
      <c r="T7447" s="58"/>
      <c r="U7447" s="58"/>
    </row>
    <row r="7448" spans="18:21" ht="14.25">
      <c r="R7448" s="1"/>
      <c r="S7448" s="59" t="s">
        <v>50</v>
      </c>
      <c r="T7448" s="60"/>
      <c r="U7448" s="60"/>
    </row>
    <row r="7449" spans="18:20" ht="14.25">
      <c r="R7449" s="1"/>
      <c r="S7449" s="12" t="s">
        <v>63</v>
      </c>
      <c r="T7449" s="13"/>
    </row>
    <row r="7450" spans="18:21" ht="14.25">
      <c r="R7450" s="1"/>
      <c r="S7450" s="61" t="s">
        <v>64</v>
      </c>
      <c r="T7450" s="60"/>
      <c r="U7450" s="60"/>
    </row>
    <row r="7451" spans="18:21" ht="14.25">
      <c r="R7451" s="4"/>
      <c r="S7451" s="14"/>
      <c r="T7451" s="1"/>
      <c r="U7451" s="1"/>
    </row>
    <row r="7452" spans="18:21" ht="14.25">
      <c r="R7452" s="1"/>
      <c r="S7452" s="1"/>
      <c r="T7452" s="1"/>
      <c r="U7452" s="1"/>
    </row>
    <row r="7453" spans="18:21" ht="14.25">
      <c r="R7453" s="1"/>
      <c r="S7453" s="1"/>
      <c r="T7453" s="1"/>
      <c r="U7453" s="1"/>
    </row>
    <row r="7454" spans="18:21" ht="14.25">
      <c r="R7454" s="1"/>
      <c r="S7454" s="1"/>
      <c r="T7454" s="1"/>
      <c r="U7454" s="1"/>
    </row>
    <row r="7455" spans="18:21" ht="14.25">
      <c r="R7455" s="1"/>
      <c r="S7455" s="1"/>
      <c r="T7455" s="1"/>
      <c r="U7455" s="1"/>
    </row>
    <row r="7456" spans="18:21" ht="14.25">
      <c r="R7456" s="1"/>
      <c r="S7456" s="1"/>
      <c r="T7456" s="1"/>
      <c r="U7456" s="1"/>
    </row>
    <row r="7457" spans="18:21" ht="14.25">
      <c r="R7457" s="1"/>
      <c r="S7457" s="1"/>
      <c r="T7457" s="1"/>
      <c r="U7457" s="1"/>
    </row>
    <row r="7458" spans="18:21" ht="14.25">
      <c r="R7458" s="1"/>
      <c r="S7458" s="1"/>
      <c r="T7458" s="1"/>
      <c r="U7458" s="1"/>
    </row>
    <row r="7459" spans="18:21" ht="14.25">
      <c r="R7459" s="1"/>
      <c r="S7459" s="1"/>
      <c r="T7459" s="1"/>
      <c r="U7459" s="1"/>
    </row>
    <row r="7460" spans="18:21" ht="14.25">
      <c r="R7460" s="1"/>
      <c r="S7460" s="1"/>
      <c r="T7460" s="1"/>
      <c r="U7460" s="1"/>
    </row>
    <row r="7461" spans="18:21" ht="14.25">
      <c r="R7461" s="1"/>
      <c r="S7461" s="1"/>
      <c r="T7461" s="1"/>
      <c r="U7461" s="1"/>
    </row>
    <row r="7462" spans="18:21" ht="14.25">
      <c r="R7462" s="7"/>
      <c r="S7462" s="7"/>
      <c r="T7462" s="7"/>
      <c r="U7462" s="7"/>
    </row>
    <row r="7463" spans="18:21" ht="14.25">
      <c r="R7463" s="1"/>
      <c r="S7463" s="1"/>
      <c r="T7463" s="1"/>
      <c r="U7463" s="1"/>
    </row>
    <row r="7464" spans="18:21" ht="14.25">
      <c r="R7464" s="1"/>
      <c r="S7464" s="1"/>
      <c r="T7464" s="1"/>
      <c r="U7464" s="1"/>
    </row>
    <row r="7465" spans="18:21" ht="14.25">
      <c r="R7465" s="1"/>
      <c r="S7465" s="1"/>
      <c r="T7465" s="1"/>
      <c r="U7465" s="1"/>
    </row>
    <row r="7466" spans="18:21" ht="14.25">
      <c r="R7466" s="4"/>
      <c r="S7466" s="4"/>
      <c r="T7466" s="4"/>
      <c r="U7466" s="4"/>
    </row>
    <row r="7467" spans="18:19" ht="14.25">
      <c r="R7467" s="4"/>
      <c r="S7467" s="4"/>
    </row>
    <row r="7468" spans="18:21" ht="14.25">
      <c r="R7468" s="1"/>
      <c r="S7468" s="1"/>
      <c r="T7468" s="1"/>
      <c r="U7468" s="1"/>
    </row>
    <row r="7469" spans="18:21" ht="18">
      <c r="R7469" s="9">
        <f>IF(N7453+N7454+N7455+N7456+N7457+N7458+N7459+N7460+N7461+N7462+M7466+M7467&gt;24,0,8)</f>
        <v>8</v>
      </c>
      <c r="S7469" s="1"/>
      <c r="T7469" s="1"/>
      <c r="U7469" s="1"/>
    </row>
    <row r="7470" spans="18:21" ht="15">
      <c r="R7470" s="10"/>
      <c r="S7470" s="10"/>
      <c r="T7470" s="10"/>
      <c r="U7470" s="11"/>
    </row>
    <row r="7472" spans="18:21" ht="14.25">
      <c r="R7472" s="1"/>
      <c r="S7472" s="1"/>
      <c r="T7472" s="1"/>
      <c r="U7472" s="1"/>
    </row>
    <row r="7473" spans="18:21" ht="14.25">
      <c r="R7473" s="1"/>
      <c r="S7473" s="1"/>
      <c r="T7473" s="1"/>
      <c r="U7473" s="1"/>
    </row>
    <row r="7474" spans="18:21" ht="14.25">
      <c r="R7474" s="1"/>
      <c r="S7474" s="1"/>
      <c r="T7474" s="1"/>
      <c r="U7474" s="1"/>
    </row>
    <row r="7475" spans="18:21" ht="14.25">
      <c r="R7475" s="1"/>
      <c r="S7475" s="1"/>
      <c r="T7475" s="1"/>
      <c r="U7475" s="1"/>
    </row>
    <row r="7476" spans="18:21" ht="14.25">
      <c r="R7476" s="1"/>
      <c r="S7476" s="1"/>
      <c r="T7476" s="1"/>
      <c r="U7476" s="1"/>
    </row>
    <row r="7477" spans="18:21" ht="14.25">
      <c r="R7477" s="1"/>
      <c r="S7477" s="2"/>
      <c r="T7477" s="3"/>
      <c r="U7477" s="3"/>
    </row>
    <row r="7478" spans="18:21" ht="14.25">
      <c r="R7478" s="1"/>
      <c r="S7478" s="57" t="s">
        <v>59</v>
      </c>
      <c r="T7478" s="58"/>
      <c r="U7478" s="58"/>
    </row>
    <row r="7479" spans="18:21" ht="14.25">
      <c r="R7479" s="1"/>
      <c r="S7479" s="59" t="s">
        <v>50</v>
      </c>
      <c r="T7479" s="60"/>
      <c r="U7479" s="60"/>
    </row>
    <row r="7480" spans="18:20" ht="14.25">
      <c r="R7480" s="1"/>
      <c r="S7480" s="12" t="s">
        <v>63</v>
      </c>
      <c r="T7480" s="13"/>
    </row>
    <row r="7481" spans="18:21" ht="14.25">
      <c r="R7481" s="1"/>
      <c r="S7481" s="61" t="s">
        <v>64</v>
      </c>
      <c r="T7481" s="60"/>
      <c r="U7481" s="60"/>
    </row>
    <row r="7482" spans="18:21" ht="14.25">
      <c r="R7482" s="4"/>
      <c r="S7482" s="14"/>
      <c r="T7482" s="1"/>
      <c r="U7482" s="1"/>
    </row>
    <row r="7483" spans="18:21" ht="14.25">
      <c r="R7483" s="1"/>
      <c r="S7483" s="1"/>
      <c r="T7483" s="1"/>
      <c r="U7483" s="1"/>
    </row>
    <row r="7484" spans="18:21" ht="14.25">
      <c r="R7484" s="1"/>
      <c r="S7484" s="1"/>
      <c r="T7484" s="1"/>
      <c r="U7484" s="1"/>
    </row>
    <row r="7485" spans="18:21" ht="14.25">
      <c r="R7485" s="1"/>
      <c r="S7485" s="1"/>
      <c r="T7485" s="1"/>
      <c r="U7485" s="1"/>
    </row>
    <row r="7486" spans="18:21" ht="14.25">
      <c r="R7486" s="1"/>
      <c r="S7486" s="1"/>
      <c r="T7486" s="1"/>
      <c r="U7486" s="1"/>
    </row>
    <row r="7487" spans="18:21" ht="14.25">
      <c r="R7487" s="1"/>
      <c r="S7487" s="1"/>
      <c r="T7487" s="1"/>
      <c r="U7487" s="1"/>
    </row>
    <row r="7488" spans="18:21" ht="14.25">
      <c r="R7488" s="1"/>
      <c r="S7488" s="1"/>
      <c r="T7488" s="1"/>
      <c r="U7488" s="1"/>
    </row>
    <row r="7489" spans="18:21" ht="14.25">
      <c r="R7489" s="1"/>
      <c r="S7489" s="1"/>
      <c r="T7489" s="1"/>
      <c r="U7489" s="1"/>
    </row>
    <row r="7490" spans="18:21" ht="14.25">
      <c r="R7490" s="1"/>
      <c r="S7490" s="1"/>
      <c r="T7490" s="1"/>
      <c r="U7490" s="1"/>
    </row>
    <row r="7491" spans="18:21" ht="14.25">
      <c r="R7491" s="1"/>
      <c r="S7491" s="1"/>
      <c r="T7491" s="1"/>
      <c r="U7491" s="1"/>
    </row>
    <row r="7492" spans="18:21" ht="14.25">
      <c r="R7492" s="1"/>
      <c r="S7492" s="1"/>
      <c r="T7492" s="1"/>
      <c r="U7492" s="1"/>
    </row>
    <row r="7493" spans="18:21" ht="14.25">
      <c r="R7493" s="7"/>
      <c r="S7493" s="7"/>
      <c r="T7493" s="7"/>
      <c r="U7493" s="7"/>
    </row>
    <row r="7494" spans="18:21" ht="14.25">
      <c r="R7494" s="1"/>
      <c r="S7494" s="1"/>
      <c r="T7494" s="1"/>
      <c r="U7494" s="1"/>
    </row>
    <row r="7495" spans="18:21" ht="14.25">
      <c r="R7495" s="1"/>
      <c r="S7495" s="1"/>
      <c r="T7495" s="1"/>
      <c r="U7495" s="1"/>
    </row>
    <row r="7496" spans="18:21" ht="14.25">
      <c r="R7496" s="1"/>
      <c r="S7496" s="1"/>
      <c r="T7496" s="1"/>
      <c r="U7496" s="1"/>
    </row>
    <row r="7497" spans="18:21" ht="14.25">
      <c r="R7497" s="4"/>
      <c r="S7497" s="4"/>
      <c r="T7497" s="4"/>
      <c r="U7497" s="4"/>
    </row>
    <row r="7498" spans="18:19" ht="14.25">
      <c r="R7498" s="4"/>
      <c r="S7498" s="4"/>
    </row>
    <row r="7499" spans="18:21" ht="14.25">
      <c r="R7499" s="1"/>
      <c r="S7499" s="1"/>
      <c r="T7499" s="1"/>
      <c r="U7499" s="1"/>
    </row>
    <row r="7500" spans="18:21" ht="18">
      <c r="R7500" s="9">
        <f>IF(N7484+N7485+N7486+N7487+N7488+N7489+N7490+N7491+N7492+N7493+M7497+M7498&gt;24,0,8)</f>
        <v>8</v>
      </c>
      <c r="S7500" s="1"/>
      <c r="T7500" s="1"/>
      <c r="U7500" s="1"/>
    </row>
    <row r="7501" spans="18:21" ht="15">
      <c r="R7501" s="10"/>
      <c r="S7501" s="10"/>
      <c r="T7501" s="10"/>
      <c r="U7501" s="11"/>
    </row>
    <row r="7503" spans="18:21" ht="14.25">
      <c r="R7503" s="1"/>
      <c r="S7503" s="1"/>
      <c r="T7503" s="1"/>
      <c r="U7503" s="1"/>
    </row>
    <row r="7504" spans="18:21" ht="14.25">
      <c r="R7504" s="1"/>
      <c r="S7504" s="1"/>
      <c r="T7504" s="1"/>
      <c r="U7504" s="1"/>
    </row>
    <row r="7505" spans="18:21" ht="14.25">
      <c r="R7505" s="1"/>
      <c r="S7505" s="1"/>
      <c r="T7505" s="1"/>
      <c r="U7505" s="1"/>
    </row>
    <row r="7506" spans="18:21" ht="14.25">
      <c r="R7506" s="1"/>
      <c r="S7506" s="1"/>
      <c r="T7506" s="1"/>
      <c r="U7506" s="1"/>
    </row>
    <row r="7507" spans="18:21" ht="14.25">
      <c r="R7507" s="1"/>
      <c r="S7507" s="1"/>
      <c r="T7507" s="1"/>
      <c r="U7507" s="1"/>
    </row>
    <row r="7508" spans="18:21" ht="14.25">
      <c r="R7508" s="1"/>
      <c r="S7508" s="2"/>
      <c r="T7508" s="3"/>
      <c r="U7508" s="3"/>
    </row>
    <row r="7509" spans="18:21" ht="14.25">
      <c r="R7509" s="1"/>
      <c r="S7509" s="57" t="s">
        <v>59</v>
      </c>
      <c r="T7509" s="58"/>
      <c r="U7509" s="58"/>
    </row>
    <row r="7510" spans="18:21" ht="14.25">
      <c r="R7510" s="1"/>
      <c r="S7510" s="59" t="s">
        <v>50</v>
      </c>
      <c r="T7510" s="60"/>
      <c r="U7510" s="60"/>
    </row>
    <row r="7511" spans="18:20" ht="14.25">
      <c r="R7511" s="1"/>
      <c r="S7511" s="12" t="s">
        <v>63</v>
      </c>
      <c r="T7511" s="13"/>
    </row>
    <row r="7512" spans="18:21" ht="14.25">
      <c r="R7512" s="1"/>
      <c r="S7512" s="61" t="s">
        <v>64</v>
      </c>
      <c r="T7512" s="60"/>
      <c r="U7512" s="60"/>
    </row>
    <row r="7513" spans="18:21" ht="14.25">
      <c r="R7513" s="4"/>
      <c r="S7513" s="14"/>
      <c r="T7513" s="1"/>
      <c r="U7513" s="1"/>
    </row>
    <row r="7514" spans="18:21" ht="14.25">
      <c r="R7514" s="1"/>
      <c r="S7514" s="1"/>
      <c r="T7514" s="1"/>
      <c r="U7514" s="1"/>
    </row>
    <row r="7515" spans="18:21" ht="14.25">
      <c r="R7515" s="1"/>
      <c r="S7515" s="1"/>
      <c r="T7515" s="1"/>
      <c r="U7515" s="1"/>
    </row>
    <row r="7516" spans="18:21" ht="14.25">
      <c r="R7516" s="1"/>
      <c r="S7516" s="1"/>
      <c r="T7516" s="1"/>
      <c r="U7516" s="1"/>
    </row>
    <row r="7517" spans="18:21" ht="14.25">
      <c r="R7517" s="1"/>
      <c r="S7517" s="1"/>
      <c r="T7517" s="1"/>
      <c r="U7517" s="1"/>
    </row>
    <row r="7518" spans="18:21" ht="14.25">
      <c r="R7518" s="1"/>
      <c r="S7518" s="1"/>
      <c r="T7518" s="1"/>
      <c r="U7518" s="1"/>
    </row>
    <row r="7519" spans="18:21" ht="14.25">
      <c r="R7519" s="1"/>
      <c r="S7519" s="1"/>
      <c r="T7519" s="1"/>
      <c r="U7519" s="1"/>
    </row>
    <row r="7520" spans="18:21" ht="14.25">
      <c r="R7520" s="1"/>
      <c r="S7520" s="1"/>
      <c r="T7520" s="1"/>
      <c r="U7520" s="1"/>
    </row>
    <row r="7521" spans="18:21" ht="14.25">
      <c r="R7521" s="1"/>
      <c r="S7521" s="1"/>
      <c r="T7521" s="1"/>
      <c r="U7521" s="1"/>
    </row>
    <row r="7522" spans="18:21" ht="14.25">
      <c r="R7522" s="1"/>
      <c r="S7522" s="1"/>
      <c r="T7522" s="1"/>
      <c r="U7522" s="1"/>
    </row>
    <row r="7523" spans="18:21" ht="14.25">
      <c r="R7523" s="1"/>
      <c r="S7523" s="1"/>
      <c r="T7523" s="1"/>
      <c r="U7523" s="1"/>
    </row>
    <row r="7524" spans="18:21" ht="14.25">
      <c r="R7524" s="7"/>
      <c r="S7524" s="7"/>
      <c r="T7524" s="7"/>
      <c r="U7524" s="7"/>
    </row>
    <row r="7525" spans="18:21" ht="14.25">
      <c r="R7525" s="1"/>
      <c r="S7525" s="1"/>
      <c r="T7525" s="1"/>
      <c r="U7525" s="1"/>
    </row>
    <row r="7526" spans="18:21" ht="14.25">
      <c r="R7526" s="1"/>
      <c r="S7526" s="1"/>
      <c r="T7526" s="1"/>
      <c r="U7526" s="1"/>
    </row>
    <row r="7527" spans="18:21" ht="14.25">
      <c r="R7527" s="1"/>
      <c r="S7527" s="1"/>
      <c r="T7527" s="1"/>
      <c r="U7527" s="1"/>
    </row>
    <row r="7528" spans="18:21" ht="14.25">
      <c r="R7528" s="4"/>
      <c r="S7528" s="4"/>
      <c r="T7528" s="4"/>
      <c r="U7528" s="4"/>
    </row>
    <row r="7529" spans="18:19" ht="14.25">
      <c r="R7529" s="4"/>
      <c r="S7529" s="4"/>
    </row>
    <row r="7530" spans="18:21" ht="14.25">
      <c r="R7530" s="1"/>
      <c r="S7530" s="1"/>
      <c r="T7530" s="1"/>
      <c r="U7530" s="1"/>
    </row>
    <row r="7531" spans="18:21" ht="18">
      <c r="R7531" s="9">
        <f>IF(N7515+N7516+N7517+N7518+N7519+N7520+N7521+N7522+N7523+N7524+M7528+M7529&gt;24,0,8)</f>
        <v>8</v>
      </c>
      <c r="S7531" s="1"/>
      <c r="T7531" s="1"/>
      <c r="U7531" s="1"/>
    </row>
    <row r="7532" spans="18:21" ht="15">
      <c r="R7532" s="10"/>
      <c r="S7532" s="10"/>
      <c r="T7532" s="10"/>
      <c r="U7532" s="11"/>
    </row>
    <row r="7534" spans="18:21" ht="14.25">
      <c r="R7534" s="1"/>
      <c r="S7534" s="1"/>
      <c r="T7534" s="1"/>
      <c r="U7534" s="1"/>
    </row>
    <row r="7535" spans="18:21" ht="14.25">
      <c r="R7535" s="1"/>
      <c r="S7535" s="1"/>
      <c r="T7535" s="1"/>
      <c r="U7535" s="1"/>
    </row>
    <row r="7536" spans="18:21" ht="14.25">
      <c r="R7536" s="1"/>
      <c r="S7536" s="1"/>
      <c r="T7536" s="1"/>
      <c r="U7536" s="1"/>
    </row>
    <row r="7537" spans="18:21" ht="14.25">
      <c r="R7537" s="1"/>
      <c r="S7537" s="1"/>
      <c r="T7537" s="1"/>
      <c r="U7537" s="1"/>
    </row>
    <row r="7538" spans="18:21" ht="14.25">
      <c r="R7538" s="1"/>
      <c r="S7538" s="1"/>
      <c r="T7538" s="1"/>
      <c r="U7538" s="1"/>
    </row>
    <row r="7539" spans="18:21" ht="14.25">
      <c r="R7539" s="1"/>
      <c r="S7539" s="2"/>
      <c r="T7539" s="3"/>
      <c r="U7539" s="3"/>
    </row>
    <row r="7540" spans="18:21" ht="14.25">
      <c r="R7540" s="1"/>
      <c r="S7540" s="57" t="s">
        <v>59</v>
      </c>
      <c r="T7540" s="58"/>
      <c r="U7540" s="58"/>
    </row>
    <row r="7541" spans="18:21" ht="14.25">
      <c r="R7541" s="1"/>
      <c r="S7541" s="59" t="s">
        <v>50</v>
      </c>
      <c r="T7541" s="60"/>
      <c r="U7541" s="60"/>
    </row>
    <row r="7542" spans="18:20" ht="14.25">
      <c r="R7542" s="1"/>
      <c r="S7542" s="12" t="s">
        <v>63</v>
      </c>
      <c r="T7542" s="13"/>
    </row>
    <row r="7543" spans="18:21" ht="14.25">
      <c r="R7543" s="1"/>
      <c r="S7543" s="61" t="s">
        <v>64</v>
      </c>
      <c r="T7543" s="60"/>
      <c r="U7543" s="60"/>
    </row>
    <row r="7544" spans="18:21" ht="14.25">
      <c r="R7544" s="4"/>
      <c r="S7544" s="14"/>
      <c r="T7544" s="1"/>
      <c r="U7544" s="1"/>
    </row>
    <row r="7545" spans="18:21" ht="14.25">
      <c r="R7545" s="1"/>
      <c r="S7545" s="1"/>
      <c r="T7545" s="1"/>
      <c r="U7545" s="1"/>
    </row>
    <row r="7546" spans="18:21" ht="14.25">
      <c r="R7546" s="1"/>
      <c r="S7546" s="1"/>
      <c r="T7546" s="1"/>
      <c r="U7546" s="1"/>
    </row>
    <row r="7547" spans="18:21" ht="14.25">
      <c r="R7547" s="1"/>
      <c r="S7547" s="1"/>
      <c r="T7547" s="1"/>
      <c r="U7547" s="1"/>
    </row>
    <row r="7548" spans="18:21" ht="14.25">
      <c r="R7548" s="1"/>
      <c r="S7548" s="1"/>
      <c r="T7548" s="1"/>
      <c r="U7548" s="1"/>
    </row>
    <row r="7549" spans="18:21" ht="14.25">
      <c r="R7549" s="1"/>
      <c r="S7549" s="1"/>
      <c r="T7549" s="1"/>
      <c r="U7549" s="1"/>
    </row>
    <row r="7550" spans="18:21" ht="14.25">
      <c r="R7550" s="1"/>
      <c r="S7550" s="1"/>
      <c r="T7550" s="1"/>
      <c r="U7550" s="1"/>
    </row>
    <row r="7551" spans="18:21" ht="14.25">
      <c r="R7551" s="1"/>
      <c r="S7551" s="1"/>
      <c r="T7551" s="1"/>
      <c r="U7551" s="1"/>
    </row>
    <row r="7552" spans="18:21" ht="14.25">
      <c r="R7552" s="1"/>
      <c r="S7552" s="1"/>
      <c r="T7552" s="1"/>
      <c r="U7552" s="1"/>
    </row>
    <row r="7553" spans="18:21" ht="14.25">
      <c r="R7553" s="1"/>
      <c r="S7553" s="1"/>
      <c r="T7553" s="1"/>
      <c r="U7553" s="1"/>
    </row>
    <row r="7554" spans="18:21" ht="14.25">
      <c r="R7554" s="1"/>
      <c r="S7554" s="1"/>
      <c r="T7554" s="1"/>
      <c r="U7554" s="1"/>
    </row>
    <row r="7555" spans="18:21" ht="14.25">
      <c r="R7555" s="7"/>
      <c r="S7555" s="7"/>
      <c r="T7555" s="7"/>
      <c r="U7555" s="7"/>
    </row>
    <row r="7556" spans="18:21" ht="14.25">
      <c r="R7556" s="1"/>
      <c r="S7556" s="1"/>
      <c r="T7556" s="1"/>
      <c r="U7556" s="1"/>
    </row>
    <row r="7557" spans="18:21" ht="14.25">
      <c r="R7557" s="1"/>
      <c r="S7557" s="1"/>
      <c r="T7557" s="1"/>
      <c r="U7557" s="1"/>
    </row>
    <row r="7558" spans="18:21" ht="14.25">
      <c r="R7558" s="1"/>
      <c r="S7558" s="1"/>
      <c r="T7558" s="1"/>
      <c r="U7558" s="1"/>
    </row>
    <row r="7559" spans="18:21" ht="14.25">
      <c r="R7559" s="4"/>
      <c r="S7559" s="4"/>
      <c r="T7559" s="4"/>
      <c r="U7559" s="4"/>
    </row>
    <row r="7560" spans="18:19" ht="14.25">
      <c r="R7560" s="4"/>
      <c r="S7560" s="4"/>
    </row>
    <row r="7561" spans="18:21" ht="14.25">
      <c r="R7561" s="1"/>
      <c r="S7561" s="1"/>
      <c r="T7561" s="1"/>
      <c r="U7561" s="1"/>
    </row>
    <row r="7562" spans="18:21" ht="18">
      <c r="R7562" s="9">
        <f>IF(N7546+N7547+N7548+N7549+N7550+N7551+N7552+N7553+N7554+N7555+M7559+M7560&gt;24,0,8)</f>
        <v>8</v>
      </c>
      <c r="S7562" s="1"/>
      <c r="T7562" s="1"/>
      <c r="U7562" s="1"/>
    </row>
    <row r="7563" spans="18:21" ht="15">
      <c r="R7563" s="10"/>
      <c r="S7563" s="10"/>
      <c r="T7563" s="10"/>
      <c r="U7563" s="11"/>
    </row>
    <row r="7565" spans="18:21" ht="14.25">
      <c r="R7565" s="1"/>
      <c r="S7565" s="1"/>
      <c r="T7565" s="1"/>
      <c r="U7565" s="1"/>
    </row>
    <row r="7566" spans="18:21" ht="14.25">
      <c r="R7566" s="1"/>
      <c r="S7566" s="1"/>
      <c r="T7566" s="1"/>
      <c r="U7566" s="1"/>
    </row>
    <row r="7567" spans="18:21" ht="14.25">
      <c r="R7567" s="1"/>
      <c r="S7567" s="1"/>
      <c r="T7567" s="1"/>
      <c r="U7567" s="1"/>
    </row>
    <row r="7568" spans="18:21" ht="14.25">
      <c r="R7568" s="1"/>
      <c r="S7568" s="1"/>
      <c r="T7568" s="1"/>
      <c r="U7568" s="1"/>
    </row>
    <row r="7569" spans="18:21" ht="14.25">
      <c r="R7569" s="1"/>
      <c r="S7569" s="1"/>
      <c r="T7569" s="1"/>
      <c r="U7569" s="1"/>
    </row>
    <row r="7570" spans="18:21" ht="14.25">
      <c r="R7570" s="1"/>
      <c r="S7570" s="2"/>
      <c r="T7570" s="3"/>
      <c r="U7570" s="3"/>
    </row>
    <row r="7571" spans="18:21" ht="14.25">
      <c r="R7571" s="1"/>
      <c r="S7571" s="57" t="s">
        <v>59</v>
      </c>
      <c r="T7571" s="58"/>
      <c r="U7571" s="58"/>
    </row>
    <row r="7572" spans="18:21" ht="14.25">
      <c r="R7572" s="1"/>
      <c r="S7572" s="59" t="s">
        <v>50</v>
      </c>
      <c r="T7572" s="60"/>
      <c r="U7572" s="60"/>
    </row>
    <row r="7573" spans="18:20" ht="14.25">
      <c r="R7573" s="1"/>
      <c r="S7573" s="12" t="s">
        <v>63</v>
      </c>
      <c r="T7573" s="13"/>
    </row>
    <row r="7574" spans="18:21" ht="14.25">
      <c r="R7574" s="1"/>
      <c r="S7574" s="61" t="s">
        <v>64</v>
      </c>
      <c r="T7574" s="60"/>
      <c r="U7574" s="60"/>
    </row>
    <row r="7575" spans="18:21" ht="14.25">
      <c r="R7575" s="4"/>
      <c r="S7575" s="14"/>
      <c r="T7575" s="1"/>
      <c r="U7575" s="1"/>
    </row>
    <row r="7576" spans="18:21" ht="14.25">
      <c r="R7576" s="1"/>
      <c r="S7576" s="1"/>
      <c r="T7576" s="1"/>
      <c r="U7576" s="1"/>
    </row>
    <row r="7577" spans="18:21" ht="14.25">
      <c r="R7577" s="1"/>
      <c r="S7577" s="1"/>
      <c r="T7577" s="1"/>
      <c r="U7577" s="1"/>
    </row>
    <row r="7578" spans="18:21" ht="14.25">
      <c r="R7578" s="1"/>
      <c r="S7578" s="1"/>
      <c r="T7578" s="1"/>
      <c r="U7578" s="1"/>
    </row>
    <row r="7579" spans="18:21" ht="14.25">
      <c r="R7579" s="1"/>
      <c r="S7579" s="1"/>
      <c r="T7579" s="1"/>
      <c r="U7579" s="1"/>
    </row>
    <row r="7580" spans="18:21" ht="14.25">
      <c r="R7580" s="1"/>
      <c r="S7580" s="1"/>
      <c r="T7580" s="1"/>
      <c r="U7580" s="1"/>
    </row>
    <row r="7581" spans="18:21" ht="14.25">
      <c r="R7581" s="1"/>
      <c r="S7581" s="1"/>
      <c r="T7581" s="1"/>
      <c r="U7581" s="1"/>
    </row>
    <row r="7582" spans="18:21" ht="14.25">
      <c r="R7582" s="1"/>
      <c r="S7582" s="1"/>
      <c r="T7582" s="1"/>
      <c r="U7582" s="1"/>
    </row>
    <row r="7583" spans="18:21" ht="14.25">
      <c r="R7583" s="1"/>
      <c r="S7583" s="1"/>
      <c r="T7583" s="1"/>
      <c r="U7583" s="1"/>
    </row>
    <row r="7584" spans="18:21" ht="14.25">
      <c r="R7584" s="1"/>
      <c r="S7584" s="1"/>
      <c r="T7584" s="1"/>
      <c r="U7584" s="1"/>
    </row>
    <row r="7585" spans="18:21" ht="14.25">
      <c r="R7585" s="1"/>
      <c r="S7585" s="1"/>
      <c r="T7585" s="1"/>
      <c r="U7585" s="1"/>
    </row>
    <row r="7586" spans="18:21" ht="14.25">
      <c r="R7586" s="7"/>
      <c r="S7586" s="7"/>
      <c r="T7586" s="7"/>
      <c r="U7586" s="7"/>
    </row>
    <row r="7587" spans="18:21" ht="14.25">
      <c r="R7587" s="1"/>
      <c r="S7587" s="1"/>
      <c r="T7587" s="1"/>
      <c r="U7587" s="1"/>
    </row>
    <row r="7588" spans="18:21" ht="14.25">
      <c r="R7588" s="1"/>
      <c r="S7588" s="1"/>
      <c r="T7588" s="1"/>
      <c r="U7588" s="1"/>
    </row>
    <row r="7589" spans="18:21" ht="14.25">
      <c r="R7589" s="1"/>
      <c r="S7589" s="1"/>
      <c r="T7589" s="1"/>
      <c r="U7589" s="1"/>
    </row>
    <row r="7590" spans="18:21" ht="14.25">
      <c r="R7590" s="4"/>
      <c r="S7590" s="4"/>
      <c r="T7590" s="4"/>
      <c r="U7590" s="4"/>
    </row>
    <row r="7591" spans="18:19" ht="14.25">
      <c r="R7591" s="4"/>
      <c r="S7591" s="4"/>
    </row>
    <row r="7592" spans="18:21" ht="14.25">
      <c r="R7592" s="1"/>
      <c r="S7592" s="1"/>
      <c r="T7592" s="1"/>
      <c r="U7592" s="1"/>
    </row>
    <row r="7593" spans="18:21" ht="18">
      <c r="R7593" s="9">
        <f>IF(N7577+N7578+N7579+N7580+N7581+N7582+N7583+N7584+N7585+N7586+M7590+M7591&gt;24,0,8)</f>
        <v>8</v>
      </c>
      <c r="S7593" s="1"/>
      <c r="T7593" s="1"/>
      <c r="U7593" s="1"/>
    </row>
    <row r="7594" spans="18:21" ht="15">
      <c r="R7594" s="10"/>
      <c r="S7594" s="10"/>
      <c r="T7594" s="10"/>
      <c r="U7594" s="11"/>
    </row>
    <row r="7596" spans="18:21" ht="14.25">
      <c r="R7596" s="1"/>
      <c r="S7596" s="1"/>
      <c r="T7596" s="1"/>
      <c r="U7596" s="1"/>
    </row>
    <row r="7597" spans="18:21" ht="14.25">
      <c r="R7597" s="1"/>
      <c r="S7597" s="1"/>
      <c r="T7597" s="1"/>
      <c r="U7597" s="1"/>
    </row>
    <row r="7598" spans="18:21" ht="14.25">
      <c r="R7598" s="1"/>
      <c r="S7598" s="1"/>
      <c r="T7598" s="1"/>
      <c r="U7598" s="1"/>
    </row>
    <row r="7599" spans="18:21" ht="14.25">
      <c r="R7599" s="1"/>
      <c r="S7599" s="1"/>
      <c r="T7599" s="1"/>
      <c r="U7599" s="1"/>
    </row>
    <row r="7600" spans="18:21" ht="14.25">
      <c r="R7600" s="1"/>
      <c r="S7600" s="1"/>
      <c r="T7600" s="1"/>
      <c r="U7600" s="1"/>
    </row>
    <row r="7601" spans="18:21" ht="14.25">
      <c r="R7601" s="1"/>
      <c r="S7601" s="2"/>
      <c r="T7601" s="3"/>
      <c r="U7601" s="3"/>
    </row>
    <row r="7602" spans="18:21" ht="14.25">
      <c r="R7602" s="1"/>
      <c r="S7602" s="57" t="s">
        <v>59</v>
      </c>
      <c r="T7602" s="58"/>
      <c r="U7602" s="58"/>
    </row>
    <row r="7603" spans="18:21" ht="14.25">
      <c r="R7603" s="1"/>
      <c r="S7603" s="59" t="s">
        <v>50</v>
      </c>
      <c r="T7603" s="60"/>
      <c r="U7603" s="60"/>
    </row>
    <row r="7604" spans="18:20" ht="14.25">
      <c r="R7604" s="1"/>
      <c r="S7604" s="12" t="s">
        <v>63</v>
      </c>
      <c r="T7604" s="13"/>
    </row>
    <row r="7605" spans="18:21" ht="14.25">
      <c r="R7605" s="1"/>
      <c r="S7605" s="61" t="s">
        <v>64</v>
      </c>
      <c r="T7605" s="60"/>
      <c r="U7605" s="60"/>
    </row>
    <row r="7606" spans="18:21" ht="14.25">
      <c r="R7606" s="4"/>
      <c r="S7606" s="14"/>
      <c r="T7606" s="1"/>
      <c r="U7606" s="1"/>
    </row>
    <row r="7607" spans="18:21" ht="14.25">
      <c r="R7607" s="1"/>
      <c r="S7607" s="1"/>
      <c r="T7607" s="1"/>
      <c r="U7607" s="1"/>
    </row>
    <row r="7608" spans="18:21" ht="14.25">
      <c r="R7608" s="1"/>
      <c r="S7608" s="1"/>
      <c r="T7608" s="1"/>
      <c r="U7608" s="1"/>
    </row>
    <row r="7609" spans="18:21" ht="14.25">
      <c r="R7609" s="1"/>
      <c r="S7609" s="1"/>
      <c r="T7609" s="1"/>
      <c r="U7609" s="1"/>
    </row>
    <row r="7610" spans="18:21" ht="14.25">
      <c r="R7610" s="1"/>
      <c r="S7610" s="1"/>
      <c r="T7610" s="1"/>
      <c r="U7610" s="1"/>
    </row>
    <row r="7611" spans="18:21" ht="14.25">
      <c r="R7611" s="1"/>
      <c r="S7611" s="1"/>
      <c r="T7611" s="1"/>
      <c r="U7611" s="1"/>
    </row>
    <row r="7612" spans="18:21" ht="14.25">
      <c r="R7612" s="1"/>
      <c r="S7612" s="1"/>
      <c r="T7612" s="1"/>
      <c r="U7612" s="1"/>
    </row>
    <row r="7613" spans="18:21" ht="14.25">
      <c r="R7613" s="1"/>
      <c r="S7613" s="1"/>
      <c r="T7613" s="1"/>
      <c r="U7613" s="1"/>
    </row>
    <row r="7614" spans="18:21" ht="14.25">
      <c r="R7614" s="1"/>
      <c r="S7614" s="1"/>
      <c r="T7614" s="1"/>
      <c r="U7614" s="1"/>
    </row>
    <row r="7615" spans="18:21" ht="14.25">
      <c r="R7615" s="1"/>
      <c r="S7615" s="1"/>
      <c r="T7615" s="1"/>
      <c r="U7615" s="1"/>
    </row>
    <row r="7616" spans="18:21" ht="14.25">
      <c r="R7616" s="1"/>
      <c r="S7616" s="1"/>
      <c r="T7616" s="1"/>
      <c r="U7616" s="1"/>
    </row>
    <row r="7617" spans="18:21" ht="14.25">
      <c r="R7617" s="7"/>
      <c r="S7617" s="7"/>
      <c r="T7617" s="7"/>
      <c r="U7617" s="7"/>
    </row>
    <row r="7618" spans="18:21" ht="14.25">
      <c r="R7618" s="1"/>
      <c r="S7618" s="1"/>
      <c r="T7618" s="1"/>
      <c r="U7618" s="1"/>
    </row>
    <row r="7619" spans="18:21" ht="14.25">
      <c r="R7619" s="1"/>
      <c r="S7619" s="1"/>
      <c r="T7619" s="1"/>
      <c r="U7619" s="1"/>
    </row>
    <row r="7620" spans="18:21" ht="14.25">
      <c r="R7620" s="1"/>
      <c r="S7620" s="1"/>
      <c r="T7620" s="1"/>
      <c r="U7620" s="1"/>
    </row>
    <row r="7621" spans="18:21" ht="14.25">
      <c r="R7621" s="4"/>
      <c r="S7621" s="4"/>
      <c r="T7621" s="4"/>
      <c r="U7621" s="4"/>
    </row>
    <row r="7622" spans="18:19" ht="14.25">
      <c r="R7622" s="4"/>
      <c r="S7622" s="4"/>
    </row>
    <row r="7623" spans="18:21" ht="14.25">
      <c r="R7623" s="1"/>
      <c r="S7623" s="1"/>
      <c r="T7623" s="1"/>
      <c r="U7623" s="1"/>
    </row>
    <row r="7624" spans="18:21" ht="18">
      <c r="R7624" s="9">
        <f>IF(N7608+N7609+N7610+N7611+N7612+N7613+N7614+N7615+N7616+N7617+M7621+M7622&gt;24,0,8)</f>
        <v>8</v>
      </c>
      <c r="S7624" s="1"/>
      <c r="T7624" s="1"/>
      <c r="U7624" s="1"/>
    </row>
    <row r="7625" spans="18:21" ht="15">
      <c r="R7625" s="10"/>
      <c r="S7625" s="10"/>
      <c r="T7625" s="10"/>
      <c r="U7625" s="11"/>
    </row>
    <row r="7627" spans="18:21" ht="14.25">
      <c r="R7627" s="1"/>
      <c r="S7627" s="1"/>
      <c r="T7627" s="1"/>
      <c r="U7627" s="1"/>
    </row>
    <row r="7628" spans="18:21" ht="14.25">
      <c r="R7628" s="1"/>
      <c r="S7628" s="1"/>
      <c r="T7628" s="1"/>
      <c r="U7628" s="1"/>
    </row>
    <row r="7629" spans="18:21" ht="14.25">
      <c r="R7629" s="1"/>
      <c r="S7629" s="1"/>
      <c r="T7629" s="1"/>
      <c r="U7629" s="1"/>
    </row>
    <row r="7630" spans="18:21" ht="14.25">
      <c r="R7630" s="1"/>
      <c r="S7630" s="1"/>
      <c r="T7630" s="1"/>
      <c r="U7630" s="1"/>
    </row>
    <row r="7631" spans="18:21" ht="14.25">
      <c r="R7631" s="1"/>
      <c r="S7631" s="1"/>
      <c r="T7631" s="1"/>
      <c r="U7631" s="1"/>
    </row>
    <row r="7632" spans="18:21" ht="14.25">
      <c r="R7632" s="1"/>
      <c r="S7632" s="2"/>
      <c r="T7632" s="3"/>
      <c r="U7632" s="3"/>
    </row>
    <row r="7633" spans="18:21" ht="14.25">
      <c r="R7633" s="1"/>
      <c r="S7633" s="57" t="s">
        <v>59</v>
      </c>
      <c r="T7633" s="58"/>
      <c r="U7633" s="58"/>
    </row>
    <row r="7634" spans="18:21" ht="14.25">
      <c r="R7634" s="1"/>
      <c r="S7634" s="59" t="s">
        <v>50</v>
      </c>
      <c r="T7634" s="60"/>
      <c r="U7634" s="60"/>
    </row>
    <row r="7635" spans="18:20" ht="14.25">
      <c r="R7635" s="1"/>
      <c r="S7635" s="12" t="s">
        <v>63</v>
      </c>
      <c r="T7635" s="13"/>
    </row>
    <row r="7636" spans="18:21" ht="14.25">
      <c r="R7636" s="1"/>
      <c r="S7636" s="61" t="s">
        <v>64</v>
      </c>
      <c r="T7636" s="60"/>
      <c r="U7636" s="60"/>
    </row>
    <row r="7637" spans="18:21" ht="14.25">
      <c r="R7637" s="4"/>
      <c r="S7637" s="14"/>
      <c r="T7637" s="1"/>
      <c r="U7637" s="1"/>
    </row>
    <row r="7638" spans="18:21" ht="14.25">
      <c r="R7638" s="1"/>
      <c r="S7638" s="1"/>
      <c r="T7638" s="1"/>
      <c r="U7638" s="1"/>
    </row>
    <row r="7639" spans="18:21" ht="14.25">
      <c r="R7639" s="1"/>
      <c r="S7639" s="1"/>
      <c r="T7639" s="1"/>
      <c r="U7639" s="1"/>
    </row>
    <row r="7640" spans="18:21" ht="14.25">
      <c r="R7640" s="1"/>
      <c r="S7640" s="1"/>
      <c r="T7640" s="1"/>
      <c r="U7640" s="1"/>
    </row>
    <row r="7641" spans="18:21" ht="14.25">
      <c r="R7641" s="1"/>
      <c r="S7641" s="1"/>
      <c r="T7641" s="1"/>
      <c r="U7641" s="1"/>
    </row>
    <row r="7642" spans="18:21" ht="14.25">
      <c r="R7642" s="1"/>
      <c r="S7642" s="1"/>
      <c r="T7642" s="1"/>
      <c r="U7642" s="1"/>
    </row>
    <row r="7643" spans="18:21" ht="14.25">
      <c r="R7643" s="1"/>
      <c r="S7643" s="1"/>
      <c r="T7643" s="1"/>
      <c r="U7643" s="1"/>
    </row>
    <row r="7644" spans="18:21" ht="14.25">
      <c r="R7644" s="1"/>
      <c r="S7644" s="1"/>
      <c r="T7644" s="1"/>
      <c r="U7644" s="1"/>
    </row>
    <row r="7645" spans="18:21" ht="14.25">
      <c r="R7645" s="1"/>
      <c r="S7645" s="1"/>
      <c r="T7645" s="1"/>
      <c r="U7645" s="1"/>
    </row>
    <row r="7646" spans="18:21" ht="14.25">
      <c r="R7646" s="1"/>
      <c r="S7646" s="1"/>
      <c r="T7646" s="1"/>
      <c r="U7646" s="1"/>
    </row>
    <row r="7647" spans="18:21" ht="14.25">
      <c r="R7647" s="1"/>
      <c r="S7647" s="1"/>
      <c r="T7647" s="1"/>
      <c r="U7647" s="1"/>
    </row>
    <row r="7648" spans="18:21" ht="14.25">
      <c r="R7648" s="7"/>
      <c r="S7648" s="7"/>
      <c r="T7648" s="7"/>
      <c r="U7648" s="7"/>
    </row>
    <row r="7649" spans="18:21" ht="14.25">
      <c r="R7649" s="1"/>
      <c r="S7649" s="1"/>
      <c r="T7649" s="1"/>
      <c r="U7649" s="1"/>
    </row>
    <row r="7650" spans="18:21" ht="14.25">
      <c r="R7650" s="1"/>
      <c r="S7650" s="1"/>
      <c r="T7650" s="1"/>
      <c r="U7650" s="1"/>
    </row>
    <row r="7651" spans="18:21" ht="14.25">
      <c r="R7651" s="1"/>
      <c r="S7651" s="1"/>
      <c r="T7651" s="1"/>
      <c r="U7651" s="1"/>
    </row>
    <row r="7652" spans="18:21" ht="14.25">
      <c r="R7652" s="4"/>
      <c r="S7652" s="4"/>
      <c r="T7652" s="4"/>
      <c r="U7652" s="4"/>
    </row>
    <row r="7653" spans="18:19" ht="14.25">
      <c r="R7653" s="4"/>
      <c r="S7653" s="4"/>
    </row>
    <row r="7654" spans="18:21" ht="14.25">
      <c r="R7654" s="1"/>
      <c r="S7654" s="1"/>
      <c r="T7654" s="1"/>
      <c r="U7654" s="1"/>
    </row>
    <row r="7655" spans="18:21" ht="18">
      <c r="R7655" s="9">
        <f>IF(N7639+N7640+N7641+N7642+N7643+N7644+N7645+N7646+N7647+N7648+M7652+M7653&gt;24,0,8)</f>
        <v>8</v>
      </c>
      <c r="S7655" s="1"/>
      <c r="T7655" s="1"/>
      <c r="U7655" s="1"/>
    </row>
    <row r="7656" spans="18:21" ht="15">
      <c r="R7656" s="10"/>
      <c r="S7656" s="10"/>
      <c r="T7656" s="10"/>
      <c r="U7656" s="11"/>
    </row>
    <row r="7658" spans="18:21" ht="14.25">
      <c r="R7658" s="1"/>
      <c r="S7658" s="1"/>
      <c r="T7658" s="1"/>
      <c r="U7658" s="1"/>
    </row>
    <row r="7659" spans="18:21" ht="14.25">
      <c r="R7659" s="1"/>
      <c r="S7659" s="1"/>
      <c r="T7659" s="1"/>
      <c r="U7659" s="1"/>
    </row>
    <row r="7660" spans="18:21" ht="14.25">
      <c r="R7660" s="1"/>
      <c r="S7660" s="1"/>
      <c r="T7660" s="1"/>
      <c r="U7660" s="1"/>
    </row>
    <row r="7661" spans="18:21" ht="14.25">
      <c r="R7661" s="1"/>
      <c r="S7661" s="1"/>
      <c r="T7661" s="1"/>
      <c r="U7661" s="1"/>
    </row>
    <row r="7662" spans="18:21" ht="14.25">
      <c r="R7662" s="1"/>
      <c r="S7662" s="1"/>
      <c r="T7662" s="1"/>
      <c r="U7662" s="1"/>
    </row>
    <row r="7663" spans="18:21" ht="14.25">
      <c r="R7663" s="1"/>
      <c r="S7663" s="2"/>
      <c r="T7663" s="3"/>
      <c r="U7663" s="3"/>
    </row>
    <row r="7664" spans="18:21" ht="14.25">
      <c r="R7664" s="1"/>
      <c r="S7664" s="57" t="s">
        <v>59</v>
      </c>
      <c r="T7664" s="58"/>
      <c r="U7664" s="58"/>
    </row>
    <row r="7665" spans="18:21" ht="14.25">
      <c r="R7665" s="1"/>
      <c r="S7665" s="59" t="s">
        <v>50</v>
      </c>
      <c r="T7665" s="60"/>
      <c r="U7665" s="60"/>
    </row>
    <row r="7666" spans="18:20" ht="14.25">
      <c r="R7666" s="1"/>
      <c r="S7666" s="12" t="s">
        <v>63</v>
      </c>
      <c r="T7666" s="13"/>
    </row>
    <row r="7667" spans="18:21" ht="14.25">
      <c r="R7667" s="1"/>
      <c r="S7667" s="61" t="s">
        <v>64</v>
      </c>
      <c r="T7667" s="60"/>
      <c r="U7667" s="60"/>
    </row>
    <row r="7668" spans="18:21" ht="14.25">
      <c r="R7668" s="4"/>
      <c r="S7668" s="14"/>
      <c r="T7668" s="1"/>
      <c r="U7668" s="1"/>
    </row>
    <row r="7669" spans="18:21" ht="14.25">
      <c r="R7669" s="1"/>
      <c r="S7669" s="1"/>
      <c r="T7669" s="1"/>
      <c r="U7669" s="1"/>
    </row>
    <row r="7670" spans="18:21" ht="14.25">
      <c r="R7670" s="1"/>
      <c r="S7670" s="1"/>
      <c r="T7670" s="1"/>
      <c r="U7670" s="1"/>
    </row>
    <row r="7671" spans="18:21" ht="14.25">
      <c r="R7671" s="1"/>
      <c r="S7671" s="1"/>
      <c r="T7671" s="1"/>
      <c r="U7671" s="1"/>
    </row>
    <row r="7672" spans="18:21" ht="14.25">
      <c r="R7672" s="1"/>
      <c r="S7672" s="1"/>
      <c r="T7672" s="1"/>
      <c r="U7672" s="1"/>
    </row>
    <row r="7673" spans="18:21" ht="14.25">
      <c r="R7673" s="1"/>
      <c r="S7673" s="1"/>
      <c r="T7673" s="1"/>
      <c r="U7673" s="1"/>
    </row>
    <row r="7674" spans="18:21" ht="14.25">
      <c r="R7674" s="1"/>
      <c r="S7674" s="1"/>
      <c r="T7674" s="1"/>
      <c r="U7674" s="1"/>
    </row>
    <row r="7675" spans="18:21" ht="14.25">
      <c r="R7675" s="1"/>
      <c r="S7675" s="1"/>
      <c r="T7675" s="1"/>
      <c r="U7675" s="1"/>
    </row>
    <row r="7676" spans="18:21" ht="14.25">
      <c r="R7676" s="1"/>
      <c r="S7676" s="1"/>
      <c r="T7676" s="1"/>
      <c r="U7676" s="1"/>
    </row>
    <row r="7677" spans="18:21" ht="14.25">
      <c r="R7677" s="1"/>
      <c r="S7677" s="1"/>
      <c r="T7677" s="1"/>
      <c r="U7677" s="1"/>
    </row>
    <row r="7678" spans="18:21" ht="14.25">
      <c r="R7678" s="1"/>
      <c r="S7678" s="1"/>
      <c r="T7678" s="1"/>
      <c r="U7678" s="1"/>
    </row>
    <row r="7679" spans="18:21" ht="14.25">
      <c r="R7679" s="7"/>
      <c r="S7679" s="7"/>
      <c r="T7679" s="7"/>
      <c r="U7679" s="7"/>
    </row>
    <row r="7680" spans="18:21" ht="14.25">
      <c r="R7680" s="1"/>
      <c r="S7680" s="1"/>
      <c r="T7680" s="1"/>
      <c r="U7680" s="1"/>
    </row>
    <row r="7681" spans="18:21" ht="14.25">
      <c r="R7681" s="1"/>
      <c r="S7681" s="1"/>
      <c r="T7681" s="1"/>
      <c r="U7681" s="1"/>
    </row>
    <row r="7682" spans="18:21" ht="14.25">
      <c r="R7682" s="1"/>
      <c r="S7682" s="1"/>
      <c r="T7682" s="1"/>
      <c r="U7682" s="1"/>
    </row>
    <row r="7683" spans="18:21" ht="14.25">
      <c r="R7683" s="4"/>
      <c r="S7683" s="4"/>
      <c r="T7683" s="4"/>
      <c r="U7683" s="4"/>
    </row>
    <row r="7684" spans="18:19" ht="14.25">
      <c r="R7684" s="4"/>
      <c r="S7684" s="4"/>
    </row>
    <row r="7685" spans="18:21" ht="14.25">
      <c r="R7685" s="1"/>
      <c r="S7685" s="1"/>
      <c r="T7685" s="1"/>
      <c r="U7685" s="1"/>
    </row>
    <row r="7686" spans="18:21" ht="18">
      <c r="R7686" s="9">
        <f>IF(N7670+N7671+N7672+N7673+N7674+N7675+N7676+N7677+N7678+N7679+M7683+M7684&gt;24,0,8)</f>
        <v>8</v>
      </c>
      <c r="S7686" s="1"/>
      <c r="T7686" s="1"/>
      <c r="U7686" s="1"/>
    </row>
    <row r="7687" spans="18:21" ht="15">
      <c r="R7687" s="10"/>
      <c r="S7687" s="10"/>
      <c r="T7687" s="10"/>
      <c r="U7687" s="11"/>
    </row>
    <row r="7689" spans="18:21" ht="14.25">
      <c r="R7689" s="1"/>
      <c r="S7689" s="1"/>
      <c r="T7689" s="1"/>
      <c r="U7689" s="1"/>
    </row>
    <row r="7690" spans="18:21" ht="14.25">
      <c r="R7690" s="1"/>
      <c r="S7690" s="1"/>
      <c r="T7690" s="1"/>
      <c r="U7690" s="1"/>
    </row>
    <row r="7691" spans="18:21" ht="14.25">
      <c r="R7691" s="1"/>
      <c r="S7691" s="1"/>
      <c r="T7691" s="1"/>
      <c r="U7691" s="1"/>
    </row>
    <row r="7692" spans="18:21" ht="14.25">
      <c r="R7692" s="1"/>
      <c r="S7692" s="1"/>
      <c r="T7692" s="1"/>
      <c r="U7692" s="1"/>
    </row>
    <row r="7693" spans="18:21" ht="14.25">
      <c r="R7693" s="1"/>
      <c r="S7693" s="1"/>
      <c r="T7693" s="1"/>
      <c r="U7693" s="1"/>
    </row>
    <row r="7694" spans="18:21" ht="14.25">
      <c r="R7694" s="1"/>
      <c r="S7694" s="2"/>
      <c r="T7694" s="3"/>
      <c r="U7694" s="3"/>
    </row>
    <row r="7695" spans="18:21" ht="14.25">
      <c r="R7695" s="1"/>
      <c r="S7695" s="57" t="s">
        <v>59</v>
      </c>
      <c r="T7695" s="58"/>
      <c r="U7695" s="58"/>
    </row>
    <row r="7696" spans="18:21" ht="14.25">
      <c r="R7696" s="1"/>
      <c r="S7696" s="59" t="s">
        <v>50</v>
      </c>
      <c r="T7696" s="60"/>
      <c r="U7696" s="60"/>
    </row>
    <row r="7697" spans="18:20" ht="14.25">
      <c r="R7697" s="1"/>
      <c r="S7697" s="12" t="s">
        <v>63</v>
      </c>
      <c r="T7697" s="13"/>
    </row>
    <row r="7698" spans="18:21" ht="14.25">
      <c r="R7698" s="1"/>
      <c r="S7698" s="61" t="s">
        <v>64</v>
      </c>
      <c r="T7698" s="60"/>
      <c r="U7698" s="60"/>
    </row>
    <row r="7699" spans="18:21" ht="14.25">
      <c r="R7699" s="4"/>
      <c r="S7699" s="14"/>
      <c r="T7699" s="1"/>
      <c r="U7699" s="1"/>
    </row>
    <row r="7700" spans="18:21" ht="14.25">
      <c r="R7700" s="1"/>
      <c r="S7700" s="1"/>
      <c r="T7700" s="1"/>
      <c r="U7700" s="1"/>
    </row>
    <row r="7701" spans="18:21" ht="14.25">
      <c r="R7701" s="1"/>
      <c r="S7701" s="1"/>
      <c r="T7701" s="1"/>
      <c r="U7701" s="1"/>
    </row>
    <row r="7702" spans="18:21" ht="14.25">
      <c r="R7702" s="1"/>
      <c r="S7702" s="1"/>
      <c r="T7702" s="1"/>
      <c r="U7702" s="1"/>
    </row>
    <row r="7703" spans="18:21" ht="14.25">
      <c r="R7703" s="1"/>
      <c r="S7703" s="1"/>
      <c r="T7703" s="1"/>
      <c r="U7703" s="1"/>
    </row>
    <row r="7704" spans="18:21" ht="14.25">
      <c r="R7704" s="1"/>
      <c r="S7704" s="1"/>
      <c r="T7704" s="1"/>
      <c r="U7704" s="1"/>
    </row>
    <row r="7705" spans="18:21" ht="14.25">
      <c r="R7705" s="1"/>
      <c r="S7705" s="1"/>
      <c r="T7705" s="1"/>
      <c r="U7705" s="1"/>
    </row>
    <row r="7706" spans="18:21" ht="14.25">
      <c r="R7706" s="1"/>
      <c r="S7706" s="1"/>
      <c r="T7706" s="1"/>
      <c r="U7706" s="1"/>
    </row>
    <row r="7707" spans="18:21" ht="14.25">
      <c r="R7707" s="1"/>
      <c r="S7707" s="1"/>
      <c r="T7707" s="1"/>
      <c r="U7707" s="1"/>
    </row>
    <row r="7708" spans="18:21" ht="14.25">
      <c r="R7708" s="1"/>
      <c r="S7708" s="1"/>
      <c r="T7708" s="1"/>
      <c r="U7708" s="1"/>
    </row>
    <row r="7709" spans="18:21" ht="14.25">
      <c r="R7709" s="1"/>
      <c r="S7709" s="1"/>
      <c r="T7709" s="1"/>
      <c r="U7709" s="1"/>
    </row>
    <row r="7710" spans="18:21" ht="14.25">
      <c r="R7710" s="7"/>
      <c r="S7710" s="7"/>
      <c r="T7710" s="7"/>
      <c r="U7710" s="7"/>
    </row>
    <row r="7711" spans="18:21" ht="14.25">
      <c r="R7711" s="1"/>
      <c r="S7711" s="1"/>
      <c r="T7711" s="1"/>
      <c r="U7711" s="1"/>
    </row>
    <row r="7712" spans="18:21" ht="14.25">
      <c r="R7712" s="1"/>
      <c r="S7712" s="1"/>
      <c r="T7712" s="1"/>
      <c r="U7712" s="1"/>
    </row>
    <row r="7713" spans="18:21" ht="14.25">
      <c r="R7713" s="1"/>
      <c r="S7713" s="1"/>
      <c r="T7713" s="1"/>
      <c r="U7713" s="1"/>
    </row>
    <row r="7714" spans="18:21" ht="14.25">
      <c r="R7714" s="4"/>
      <c r="S7714" s="4"/>
      <c r="T7714" s="4"/>
      <c r="U7714" s="4"/>
    </row>
    <row r="7715" spans="18:19" ht="14.25">
      <c r="R7715" s="4"/>
      <c r="S7715" s="4"/>
    </row>
    <row r="7716" spans="18:21" ht="14.25">
      <c r="R7716" s="1"/>
      <c r="S7716" s="1"/>
      <c r="T7716" s="1"/>
      <c r="U7716" s="1"/>
    </row>
    <row r="7717" spans="18:21" ht="18">
      <c r="R7717" s="9">
        <f>IF(N7701+N7702+N7703+N7704+N7705+N7706+N7707+N7708+N7709+N7710+M7714+M7715&gt;24,0,8)</f>
        <v>8</v>
      </c>
      <c r="S7717" s="1"/>
      <c r="T7717" s="1"/>
      <c r="U7717" s="1"/>
    </row>
    <row r="7718" spans="18:21" ht="15">
      <c r="R7718" s="10"/>
      <c r="S7718" s="10"/>
      <c r="T7718" s="10"/>
      <c r="U7718" s="11"/>
    </row>
    <row r="7720" spans="18:21" ht="14.25">
      <c r="R7720" s="1"/>
      <c r="S7720" s="1"/>
      <c r="T7720" s="1"/>
      <c r="U7720" s="1"/>
    </row>
    <row r="7721" spans="18:21" ht="14.25">
      <c r="R7721" s="1"/>
      <c r="S7721" s="1"/>
      <c r="T7721" s="1"/>
      <c r="U7721" s="1"/>
    </row>
    <row r="7722" spans="18:21" ht="14.25">
      <c r="R7722" s="1"/>
      <c r="S7722" s="1"/>
      <c r="T7722" s="1"/>
      <c r="U7722" s="1"/>
    </row>
    <row r="7723" spans="18:21" ht="14.25">
      <c r="R7723" s="1"/>
      <c r="S7723" s="1"/>
      <c r="T7723" s="1"/>
      <c r="U7723" s="1"/>
    </row>
    <row r="7724" spans="18:21" ht="14.25">
      <c r="R7724" s="1"/>
      <c r="S7724" s="1"/>
      <c r="T7724" s="1"/>
      <c r="U7724" s="1"/>
    </row>
    <row r="7725" spans="18:21" ht="14.25">
      <c r="R7725" s="1"/>
      <c r="S7725" s="2"/>
      <c r="T7725" s="3"/>
      <c r="U7725" s="3"/>
    </row>
    <row r="7726" spans="18:21" ht="14.25">
      <c r="R7726" s="1"/>
      <c r="S7726" s="57" t="s">
        <v>59</v>
      </c>
      <c r="T7726" s="58"/>
      <c r="U7726" s="58"/>
    </row>
    <row r="7727" spans="18:21" ht="14.25">
      <c r="R7727" s="1"/>
      <c r="S7727" s="59" t="s">
        <v>50</v>
      </c>
      <c r="T7727" s="60"/>
      <c r="U7727" s="60"/>
    </row>
    <row r="7728" spans="18:20" ht="14.25">
      <c r="R7728" s="1"/>
      <c r="S7728" s="12" t="s">
        <v>63</v>
      </c>
      <c r="T7728" s="13"/>
    </row>
    <row r="7729" spans="18:21" ht="14.25">
      <c r="R7729" s="1"/>
      <c r="S7729" s="61" t="s">
        <v>64</v>
      </c>
      <c r="T7729" s="60"/>
      <c r="U7729" s="60"/>
    </row>
    <row r="7730" spans="18:21" ht="14.25">
      <c r="R7730" s="4"/>
      <c r="S7730" s="14"/>
      <c r="T7730" s="1"/>
      <c r="U7730" s="1"/>
    </row>
    <row r="7731" spans="18:21" ht="14.25">
      <c r="R7731" s="1"/>
      <c r="S7731" s="1"/>
      <c r="T7731" s="1"/>
      <c r="U7731" s="1"/>
    </row>
    <row r="7732" spans="18:21" ht="14.25">
      <c r="R7732" s="1"/>
      <c r="S7732" s="1"/>
      <c r="T7732" s="1"/>
      <c r="U7732" s="1"/>
    </row>
    <row r="7733" spans="18:21" ht="14.25">
      <c r="R7733" s="1"/>
      <c r="S7733" s="1"/>
      <c r="T7733" s="1"/>
      <c r="U7733" s="1"/>
    </row>
    <row r="7734" spans="18:21" ht="14.25">
      <c r="R7734" s="1"/>
      <c r="S7734" s="1"/>
      <c r="T7734" s="1"/>
      <c r="U7734" s="1"/>
    </row>
    <row r="7735" spans="18:21" ht="14.25">
      <c r="R7735" s="1"/>
      <c r="S7735" s="1"/>
      <c r="T7735" s="1"/>
      <c r="U7735" s="1"/>
    </row>
    <row r="7736" spans="18:21" ht="14.25">
      <c r="R7736" s="1"/>
      <c r="S7736" s="1"/>
      <c r="T7736" s="1"/>
      <c r="U7736" s="1"/>
    </row>
    <row r="7737" spans="18:21" ht="14.25">
      <c r="R7737" s="1"/>
      <c r="S7737" s="1"/>
      <c r="T7737" s="1"/>
      <c r="U7737" s="1"/>
    </row>
    <row r="7738" spans="18:21" ht="14.25">
      <c r="R7738" s="1"/>
      <c r="S7738" s="1"/>
      <c r="T7738" s="1"/>
      <c r="U7738" s="1"/>
    </row>
    <row r="7739" spans="18:21" ht="14.25">
      <c r="R7739" s="1"/>
      <c r="S7739" s="1"/>
      <c r="T7739" s="1"/>
      <c r="U7739" s="1"/>
    </row>
    <row r="7740" spans="18:21" ht="14.25">
      <c r="R7740" s="1"/>
      <c r="S7740" s="1"/>
      <c r="T7740" s="1"/>
      <c r="U7740" s="1"/>
    </row>
    <row r="7741" spans="18:21" ht="14.25">
      <c r="R7741" s="7"/>
      <c r="S7741" s="7"/>
      <c r="T7741" s="7"/>
      <c r="U7741" s="7"/>
    </row>
    <row r="7742" spans="18:21" ht="14.25">
      <c r="R7742" s="1"/>
      <c r="S7742" s="1"/>
      <c r="T7742" s="1"/>
      <c r="U7742" s="1"/>
    </row>
    <row r="7743" spans="18:21" ht="14.25">
      <c r="R7743" s="1"/>
      <c r="S7743" s="1"/>
      <c r="T7743" s="1"/>
      <c r="U7743" s="1"/>
    </row>
    <row r="7744" spans="18:21" ht="14.25">
      <c r="R7744" s="1"/>
      <c r="S7744" s="1"/>
      <c r="T7744" s="1"/>
      <c r="U7744" s="1"/>
    </row>
    <row r="7745" spans="18:21" ht="14.25">
      <c r="R7745" s="4"/>
      <c r="S7745" s="4"/>
      <c r="T7745" s="4"/>
      <c r="U7745" s="4"/>
    </row>
    <row r="7746" spans="18:19" ht="14.25">
      <c r="R7746" s="4"/>
      <c r="S7746" s="4"/>
    </row>
    <row r="7747" spans="18:21" ht="14.25">
      <c r="R7747" s="1"/>
      <c r="S7747" s="1"/>
      <c r="T7747" s="1"/>
      <c r="U7747" s="1"/>
    </row>
    <row r="7748" spans="18:21" ht="18">
      <c r="R7748" s="9">
        <f>IF(N7732+N7733+N7734+N7735+N7736+N7737+N7738+N7739+N7740+N7741+M7745+M7746&gt;24,0,8)</f>
        <v>8</v>
      </c>
      <c r="S7748" s="1"/>
      <c r="T7748" s="1"/>
      <c r="U7748" s="1"/>
    </row>
    <row r="7749" spans="18:21" ht="15">
      <c r="R7749" s="10"/>
      <c r="S7749" s="10"/>
      <c r="T7749" s="10"/>
      <c r="U7749" s="11"/>
    </row>
    <row r="7751" spans="18:21" ht="14.25">
      <c r="R7751" s="1"/>
      <c r="S7751" s="1"/>
      <c r="T7751" s="1"/>
      <c r="U7751" s="1"/>
    </row>
    <row r="7752" spans="18:21" ht="14.25">
      <c r="R7752" s="1"/>
      <c r="S7752" s="1"/>
      <c r="T7752" s="1"/>
      <c r="U7752" s="1"/>
    </row>
    <row r="7753" spans="18:21" ht="14.25">
      <c r="R7753" s="1"/>
      <c r="S7753" s="1"/>
      <c r="T7753" s="1"/>
      <c r="U7753" s="1"/>
    </row>
    <row r="7754" spans="18:21" ht="14.25">
      <c r="R7754" s="1"/>
      <c r="S7754" s="1"/>
      <c r="T7754" s="1"/>
      <c r="U7754" s="1"/>
    </row>
    <row r="7755" spans="18:21" ht="14.25">
      <c r="R7755" s="1"/>
      <c r="S7755" s="1"/>
      <c r="T7755" s="1"/>
      <c r="U7755" s="1"/>
    </row>
    <row r="7756" spans="18:21" ht="14.25">
      <c r="R7756" s="1"/>
      <c r="S7756" s="2"/>
      <c r="T7756" s="3"/>
      <c r="U7756" s="3"/>
    </row>
    <row r="7757" spans="18:21" ht="14.25">
      <c r="R7757" s="1"/>
      <c r="S7757" s="57" t="s">
        <v>59</v>
      </c>
      <c r="T7757" s="58"/>
      <c r="U7757" s="58"/>
    </row>
    <row r="7758" spans="18:21" ht="14.25">
      <c r="R7758" s="1"/>
      <c r="S7758" s="59" t="s">
        <v>50</v>
      </c>
      <c r="T7758" s="60"/>
      <c r="U7758" s="60"/>
    </row>
    <row r="7759" spans="18:20" ht="14.25">
      <c r="R7759" s="1"/>
      <c r="S7759" s="12" t="s">
        <v>63</v>
      </c>
      <c r="T7759" s="13"/>
    </row>
    <row r="7760" spans="18:21" ht="14.25">
      <c r="R7760" s="1"/>
      <c r="S7760" s="61" t="s">
        <v>64</v>
      </c>
      <c r="T7760" s="60"/>
      <c r="U7760" s="60"/>
    </row>
    <row r="7761" spans="18:21" ht="14.25">
      <c r="R7761" s="4"/>
      <c r="S7761" s="14"/>
      <c r="T7761" s="1"/>
      <c r="U7761" s="1"/>
    </row>
    <row r="7762" spans="18:21" ht="14.25">
      <c r="R7762" s="1"/>
      <c r="S7762" s="1"/>
      <c r="T7762" s="1"/>
      <c r="U7762" s="1"/>
    </row>
    <row r="7763" spans="18:21" ht="14.25">
      <c r="R7763" s="1"/>
      <c r="S7763" s="1"/>
      <c r="T7763" s="1"/>
      <c r="U7763" s="1"/>
    </row>
    <row r="7764" spans="18:21" ht="14.25">
      <c r="R7764" s="1"/>
      <c r="S7764" s="1"/>
      <c r="T7764" s="1"/>
      <c r="U7764" s="1"/>
    </row>
    <row r="7765" spans="18:21" ht="14.25">
      <c r="R7765" s="1"/>
      <c r="S7765" s="1"/>
      <c r="T7765" s="1"/>
      <c r="U7765" s="1"/>
    </row>
    <row r="7766" spans="18:21" ht="14.25">
      <c r="R7766" s="1"/>
      <c r="S7766" s="1"/>
      <c r="T7766" s="1"/>
      <c r="U7766" s="1"/>
    </row>
    <row r="7767" spans="18:21" ht="14.25">
      <c r="R7767" s="1"/>
      <c r="S7767" s="1"/>
      <c r="T7767" s="1"/>
      <c r="U7767" s="1"/>
    </row>
    <row r="7768" spans="18:21" ht="14.25">
      <c r="R7768" s="1"/>
      <c r="S7768" s="1"/>
      <c r="T7768" s="1"/>
      <c r="U7768" s="1"/>
    </row>
    <row r="7769" spans="18:21" ht="14.25">
      <c r="R7769" s="1"/>
      <c r="S7769" s="1"/>
      <c r="T7769" s="1"/>
      <c r="U7769" s="1"/>
    </row>
    <row r="7770" spans="18:21" ht="14.25">
      <c r="R7770" s="1"/>
      <c r="S7770" s="1"/>
      <c r="T7770" s="1"/>
      <c r="U7770" s="1"/>
    </row>
    <row r="7771" spans="18:21" ht="14.25">
      <c r="R7771" s="1"/>
      <c r="S7771" s="1"/>
      <c r="T7771" s="1"/>
      <c r="U7771" s="1"/>
    </row>
    <row r="7772" spans="18:21" ht="14.25">
      <c r="R7772" s="7"/>
      <c r="S7772" s="7"/>
      <c r="T7772" s="7"/>
      <c r="U7772" s="7"/>
    </row>
    <row r="7773" spans="18:21" ht="14.25">
      <c r="R7773" s="1"/>
      <c r="S7773" s="1"/>
      <c r="T7773" s="1"/>
      <c r="U7773" s="1"/>
    </row>
    <row r="7774" spans="18:21" ht="14.25">
      <c r="R7774" s="1"/>
      <c r="S7774" s="1"/>
      <c r="T7774" s="1"/>
      <c r="U7774" s="1"/>
    </row>
    <row r="7775" spans="18:21" ht="14.25">
      <c r="R7775" s="1"/>
      <c r="S7775" s="1"/>
      <c r="T7775" s="1"/>
      <c r="U7775" s="1"/>
    </row>
    <row r="7776" spans="18:21" ht="14.25">
      <c r="R7776" s="4"/>
      <c r="S7776" s="4"/>
      <c r="T7776" s="4"/>
      <c r="U7776" s="4"/>
    </row>
    <row r="7777" spans="18:19" ht="14.25">
      <c r="R7777" s="4"/>
      <c r="S7777" s="4"/>
    </row>
    <row r="7778" spans="18:21" ht="14.25">
      <c r="R7778" s="1"/>
      <c r="S7778" s="1"/>
      <c r="T7778" s="1"/>
      <c r="U7778" s="1"/>
    </row>
    <row r="7779" spans="18:21" ht="18">
      <c r="R7779" s="9">
        <f>IF(N7763+N7764+N7765+N7766+N7767+N7768+N7769+N7770+N7771+N7772+M7776+M7777&gt;24,0,8)</f>
        <v>8</v>
      </c>
      <c r="S7779" s="1"/>
      <c r="T7779" s="1"/>
      <c r="U7779" s="1"/>
    </row>
    <row r="7780" spans="18:21" ht="15">
      <c r="R7780" s="10"/>
      <c r="S7780" s="10"/>
      <c r="T7780" s="10"/>
      <c r="U7780" s="11"/>
    </row>
    <row r="7782" spans="18:21" ht="14.25">
      <c r="R7782" s="1"/>
      <c r="S7782" s="1"/>
      <c r="T7782" s="1"/>
      <c r="U7782" s="1"/>
    </row>
    <row r="7783" spans="18:21" ht="14.25">
      <c r="R7783" s="1"/>
      <c r="S7783" s="1"/>
      <c r="T7783" s="1"/>
      <c r="U7783" s="1"/>
    </row>
    <row r="7784" spans="18:21" ht="14.25">
      <c r="R7784" s="1"/>
      <c r="S7784" s="1"/>
      <c r="T7784" s="1"/>
      <c r="U7784" s="1"/>
    </row>
    <row r="7785" spans="18:21" ht="14.25">
      <c r="R7785" s="1"/>
      <c r="S7785" s="1"/>
      <c r="T7785" s="1"/>
      <c r="U7785" s="1"/>
    </row>
    <row r="7786" spans="18:21" ht="14.25">
      <c r="R7786" s="1"/>
      <c r="S7786" s="1"/>
      <c r="T7786" s="1"/>
      <c r="U7786" s="1"/>
    </row>
    <row r="7787" spans="18:21" ht="14.25">
      <c r="R7787" s="1"/>
      <c r="S7787" s="2"/>
      <c r="T7787" s="3"/>
      <c r="U7787" s="3"/>
    </row>
    <row r="7788" spans="18:21" ht="14.25">
      <c r="R7788" s="1"/>
      <c r="S7788" s="57" t="s">
        <v>59</v>
      </c>
      <c r="T7788" s="57"/>
      <c r="U7788" s="57"/>
    </row>
    <row r="7789" spans="18:21" ht="14.25">
      <c r="R7789" s="1"/>
      <c r="S7789" s="59" t="s">
        <v>50</v>
      </c>
      <c r="T7789" s="60"/>
      <c r="U7789" s="60"/>
    </row>
    <row r="7790" spans="18:20" ht="14.25">
      <c r="R7790" s="1"/>
      <c r="S7790" s="12" t="s">
        <v>63</v>
      </c>
      <c r="T7790" s="13"/>
    </row>
    <row r="7791" spans="18:21" ht="14.25">
      <c r="R7791" s="1"/>
      <c r="S7791" s="61" t="s">
        <v>64</v>
      </c>
      <c r="T7791" s="60"/>
      <c r="U7791" s="60"/>
    </row>
    <row r="7792" spans="18:21" ht="14.25">
      <c r="R7792" s="4"/>
      <c r="S7792" s="14"/>
      <c r="T7792" s="1"/>
      <c r="U7792" s="1"/>
    </row>
    <row r="7793" spans="18:21" ht="14.25">
      <c r="R7793" s="1"/>
      <c r="S7793" s="1"/>
      <c r="T7793" s="1"/>
      <c r="U7793" s="1"/>
    </row>
    <row r="7794" spans="18:21" ht="14.25">
      <c r="R7794" s="1"/>
      <c r="S7794" s="1"/>
      <c r="T7794" s="1"/>
      <c r="U7794" s="1"/>
    </row>
    <row r="7795" spans="18:21" ht="14.25">
      <c r="R7795" s="1"/>
      <c r="S7795" s="1"/>
      <c r="T7795" s="1"/>
      <c r="U7795" s="1"/>
    </row>
    <row r="7796" spans="18:21" ht="14.25">
      <c r="R7796" s="1"/>
      <c r="S7796" s="1"/>
      <c r="T7796" s="1"/>
      <c r="U7796" s="1"/>
    </row>
    <row r="7797" spans="18:21" ht="14.25">
      <c r="R7797" s="1"/>
      <c r="S7797" s="1"/>
      <c r="T7797" s="1"/>
      <c r="U7797" s="1"/>
    </row>
    <row r="7798" spans="18:21" ht="14.25">
      <c r="R7798" s="1"/>
      <c r="S7798" s="1"/>
      <c r="T7798" s="1"/>
      <c r="U7798" s="1"/>
    </row>
    <row r="7799" spans="18:21" ht="14.25">
      <c r="R7799" s="1"/>
      <c r="S7799" s="1"/>
      <c r="T7799" s="1"/>
      <c r="U7799" s="1"/>
    </row>
    <row r="7800" spans="18:21" ht="14.25">
      <c r="R7800" s="1"/>
      <c r="S7800" s="1"/>
      <c r="T7800" s="1"/>
      <c r="U7800" s="1"/>
    </row>
    <row r="7801" spans="18:21" ht="14.25">
      <c r="R7801" s="1"/>
      <c r="S7801" s="1"/>
      <c r="T7801" s="1"/>
      <c r="U7801" s="1"/>
    </row>
    <row r="7802" spans="18:21" ht="14.25">
      <c r="R7802" s="1"/>
      <c r="S7802" s="1"/>
      <c r="T7802" s="1"/>
      <c r="U7802" s="1"/>
    </row>
    <row r="7803" spans="18:21" ht="14.25">
      <c r="R7803" s="7"/>
      <c r="S7803" s="7"/>
      <c r="T7803" s="7"/>
      <c r="U7803" s="7"/>
    </row>
    <row r="7804" spans="18:21" ht="14.25">
      <c r="R7804" s="1"/>
      <c r="S7804" s="1"/>
      <c r="T7804" s="1"/>
      <c r="U7804" s="1"/>
    </row>
    <row r="7805" spans="18:21" ht="14.25">
      <c r="R7805" s="1"/>
      <c r="S7805" s="1"/>
      <c r="T7805" s="1"/>
      <c r="U7805" s="1"/>
    </row>
    <row r="7806" spans="18:21" ht="14.25">
      <c r="R7806" s="1"/>
      <c r="S7806" s="1"/>
      <c r="T7806" s="1"/>
      <c r="U7806" s="1"/>
    </row>
    <row r="7807" spans="18:21" ht="14.25">
      <c r="R7807" s="4"/>
      <c r="S7807" s="4"/>
      <c r="T7807" s="4"/>
      <c r="U7807" s="4"/>
    </row>
    <row r="7808" spans="18:19" ht="14.25">
      <c r="R7808" s="4"/>
      <c r="S7808" s="4"/>
    </row>
    <row r="7809" spans="18:21" ht="14.25">
      <c r="R7809" s="1"/>
      <c r="S7809" s="1"/>
      <c r="T7809" s="1"/>
      <c r="U7809" s="1"/>
    </row>
    <row r="7810" spans="18:21" ht="18">
      <c r="R7810" s="9">
        <f>IF(N7794+N7795+N7796+N7797+N7798+N7799+N7800+N7801+N7802+N7803+M7807+M7808&gt;24,0,8)</f>
        <v>8</v>
      </c>
      <c r="S7810" s="1"/>
      <c r="T7810" s="1"/>
      <c r="U7810" s="1"/>
    </row>
    <row r="7811" spans="18:21" ht="15">
      <c r="R7811" s="10"/>
      <c r="S7811" s="10"/>
      <c r="T7811" s="10"/>
      <c r="U7811" s="11"/>
    </row>
    <row r="7813" spans="18:21" ht="14.25">
      <c r="R7813" s="1"/>
      <c r="S7813" s="1"/>
      <c r="T7813" s="1"/>
      <c r="U7813" s="1"/>
    </row>
    <row r="7814" spans="18:21" ht="14.25">
      <c r="R7814" s="1"/>
      <c r="S7814" s="1"/>
      <c r="T7814" s="1"/>
      <c r="U7814" s="1"/>
    </row>
    <row r="7815" spans="18:21" ht="14.25">
      <c r="R7815" s="1"/>
      <c r="S7815" s="1"/>
      <c r="T7815" s="1"/>
      <c r="U7815" s="1"/>
    </row>
    <row r="7816" spans="18:21" ht="14.25">
      <c r="R7816" s="1"/>
      <c r="S7816" s="1"/>
      <c r="T7816" s="1"/>
      <c r="U7816" s="1"/>
    </row>
    <row r="7817" spans="18:21" ht="14.25">
      <c r="R7817" s="1"/>
      <c r="S7817" s="1"/>
      <c r="T7817" s="1"/>
      <c r="U7817" s="1"/>
    </row>
    <row r="7818" spans="18:21" ht="14.25">
      <c r="R7818" s="1"/>
      <c r="S7818" s="2"/>
      <c r="T7818" s="3"/>
      <c r="U7818" s="3"/>
    </row>
    <row r="7819" spans="18:21" ht="14.25">
      <c r="R7819" s="1"/>
      <c r="S7819" s="57" t="s">
        <v>59</v>
      </c>
      <c r="T7819" s="58"/>
      <c r="U7819" s="58"/>
    </row>
    <row r="7820" spans="18:21" ht="14.25">
      <c r="R7820" s="1"/>
      <c r="S7820" s="59" t="s">
        <v>50</v>
      </c>
      <c r="T7820" s="60"/>
      <c r="U7820" s="60"/>
    </row>
    <row r="7821" spans="18:20" ht="14.25">
      <c r="R7821" s="1"/>
      <c r="S7821" s="12" t="s">
        <v>63</v>
      </c>
      <c r="T7821" s="13"/>
    </row>
    <row r="7822" spans="18:21" ht="14.25">
      <c r="R7822" s="1"/>
      <c r="S7822" s="61" t="s">
        <v>64</v>
      </c>
      <c r="T7822" s="60"/>
      <c r="U7822" s="60"/>
    </row>
    <row r="7823" spans="18:21" ht="14.25">
      <c r="R7823" s="4"/>
      <c r="S7823" s="14"/>
      <c r="T7823" s="1"/>
      <c r="U7823" s="1"/>
    </row>
    <row r="7824" spans="18:21" ht="14.25">
      <c r="R7824" s="1"/>
      <c r="S7824" s="1"/>
      <c r="T7824" s="1"/>
      <c r="U7824" s="1"/>
    </row>
    <row r="7825" spans="18:21" ht="14.25">
      <c r="R7825" s="1"/>
      <c r="S7825" s="1"/>
      <c r="T7825" s="1"/>
      <c r="U7825" s="1"/>
    </row>
    <row r="7826" spans="18:21" ht="14.25">
      <c r="R7826" s="1"/>
      <c r="S7826" s="1"/>
      <c r="T7826" s="1"/>
      <c r="U7826" s="1"/>
    </row>
    <row r="7827" spans="18:21" ht="14.25">
      <c r="R7827" s="1"/>
      <c r="S7827" s="1"/>
      <c r="T7827" s="1"/>
      <c r="U7827" s="1"/>
    </row>
    <row r="7828" spans="18:21" ht="14.25">
      <c r="R7828" s="1"/>
      <c r="S7828" s="1"/>
      <c r="T7828" s="1"/>
      <c r="U7828" s="1"/>
    </row>
    <row r="7829" spans="18:21" ht="14.25">
      <c r="R7829" s="1"/>
      <c r="S7829" s="1"/>
      <c r="T7829" s="1"/>
      <c r="U7829" s="1"/>
    </row>
    <row r="7830" spans="18:21" ht="14.25">
      <c r="R7830" s="1"/>
      <c r="S7830" s="1"/>
      <c r="T7830" s="1"/>
      <c r="U7830" s="1"/>
    </row>
    <row r="7831" spans="18:21" ht="14.25">
      <c r="R7831" s="1"/>
      <c r="S7831" s="1"/>
      <c r="T7831" s="1"/>
      <c r="U7831" s="1"/>
    </row>
    <row r="7832" spans="18:21" ht="14.25">
      <c r="R7832" s="1"/>
      <c r="S7832" s="1"/>
      <c r="T7832" s="1"/>
      <c r="U7832" s="1"/>
    </row>
    <row r="7833" spans="18:21" ht="14.25">
      <c r="R7833" s="1"/>
      <c r="S7833" s="1"/>
      <c r="T7833" s="1"/>
      <c r="U7833" s="1"/>
    </row>
    <row r="7834" spans="18:21" ht="14.25">
      <c r="R7834" s="7"/>
      <c r="S7834" s="7"/>
      <c r="T7834" s="7"/>
      <c r="U7834" s="7"/>
    </row>
    <row r="7835" spans="18:21" ht="14.25">
      <c r="R7835" s="1"/>
      <c r="S7835" s="1"/>
      <c r="T7835" s="1"/>
      <c r="U7835" s="1"/>
    </row>
    <row r="7836" spans="18:21" ht="14.25">
      <c r="R7836" s="1"/>
      <c r="S7836" s="1"/>
      <c r="T7836" s="1"/>
      <c r="U7836" s="1"/>
    </row>
    <row r="7837" spans="18:21" ht="14.25">
      <c r="R7837" s="1"/>
      <c r="S7837" s="1"/>
      <c r="T7837" s="1"/>
      <c r="U7837" s="1"/>
    </row>
    <row r="7838" spans="18:21" ht="14.25">
      <c r="R7838" s="4"/>
      <c r="S7838" s="4"/>
      <c r="T7838" s="4"/>
      <c r="U7838" s="4"/>
    </row>
    <row r="7839" spans="18:19" ht="14.25">
      <c r="R7839" s="4"/>
      <c r="S7839" s="4"/>
    </row>
    <row r="7840" spans="18:21" ht="14.25">
      <c r="R7840" s="1"/>
      <c r="S7840" s="1"/>
      <c r="T7840" s="1"/>
      <c r="U7840" s="1"/>
    </row>
    <row r="7841" spans="18:21" ht="18">
      <c r="R7841" s="9">
        <f>IF(N7825+N7826+N7827+N7828+N7829+N7830+N7831+N7832+N7833+N7834+M7838+M7839&gt;24,0,8)</f>
        <v>8</v>
      </c>
      <c r="S7841" s="1"/>
      <c r="T7841" s="1"/>
      <c r="U7841" s="1"/>
    </row>
    <row r="7842" spans="18:21" ht="15">
      <c r="R7842" s="10"/>
      <c r="S7842" s="10"/>
      <c r="T7842" s="10"/>
      <c r="U7842" s="11"/>
    </row>
    <row r="7844" spans="18:21" ht="14.25">
      <c r="R7844" s="1"/>
      <c r="S7844" s="1"/>
      <c r="T7844" s="1"/>
      <c r="U7844" s="1"/>
    </row>
    <row r="7845" spans="18:21" ht="14.25">
      <c r="R7845" s="1"/>
      <c r="S7845" s="1"/>
      <c r="T7845" s="1"/>
      <c r="U7845" s="1"/>
    </row>
    <row r="7846" spans="18:21" ht="14.25">
      <c r="R7846" s="1"/>
      <c r="S7846" s="1"/>
      <c r="T7846" s="1"/>
      <c r="U7846" s="1"/>
    </row>
    <row r="7847" spans="18:21" ht="14.25">
      <c r="R7847" s="1"/>
      <c r="S7847" s="1"/>
      <c r="T7847" s="1"/>
      <c r="U7847" s="1"/>
    </row>
    <row r="7848" spans="18:21" ht="14.25">
      <c r="R7848" s="1"/>
      <c r="S7848" s="1"/>
      <c r="T7848" s="1"/>
      <c r="U7848" s="1"/>
    </row>
    <row r="7849" spans="18:21" ht="14.25">
      <c r="R7849" s="1"/>
      <c r="S7849" s="2"/>
      <c r="T7849" s="3"/>
      <c r="U7849" s="3"/>
    </row>
    <row r="7850" spans="18:21" ht="14.25">
      <c r="R7850" s="1"/>
      <c r="S7850" s="57" t="s">
        <v>59</v>
      </c>
      <c r="T7850" s="58"/>
      <c r="U7850" s="58"/>
    </row>
    <row r="7851" spans="18:21" ht="14.25">
      <c r="R7851" s="1"/>
      <c r="S7851" s="59" t="s">
        <v>50</v>
      </c>
      <c r="T7851" s="60"/>
      <c r="U7851" s="60"/>
    </row>
    <row r="7852" spans="18:20" ht="14.25">
      <c r="R7852" s="1"/>
      <c r="S7852" s="12" t="s">
        <v>63</v>
      </c>
      <c r="T7852" s="13"/>
    </row>
    <row r="7853" spans="18:21" ht="14.25">
      <c r="R7853" s="1"/>
      <c r="S7853" s="61" t="s">
        <v>64</v>
      </c>
      <c r="T7853" s="60"/>
      <c r="U7853" s="60"/>
    </row>
    <row r="7854" spans="18:21" ht="14.25">
      <c r="R7854" s="4"/>
      <c r="S7854" s="14"/>
      <c r="T7854" s="1"/>
      <c r="U7854" s="1"/>
    </row>
    <row r="7855" spans="18:21" ht="14.25">
      <c r="R7855" s="1"/>
      <c r="S7855" s="1"/>
      <c r="T7855" s="1"/>
      <c r="U7855" s="1"/>
    </row>
    <row r="7856" spans="18:21" ht="14.25">
      <c r="R7856" s="1"/>
      <c r="S7856" s="1"/>
      <c r="T7856" s="1"/>
      <c r="U7856" s="1"/>
    </row>
    <row r="7857" spans="18:21" ht="14.25">
      <c r="R7857" s="1"/>
      <c r="S7857" s="1"/>
      <c r="T7857" s="1"/>
      <c r="U7857" s="1"/>
    </row>
    <row r="7858" spans="18:21" ht="14.25">
      <c r="R7858" s="1"/>
      <c r="S7858" s="1"/>
      <c r="T7858" s="1"/>
      <c r="U7858" s="1"/>
    </row>
    <row r="7859" spans="18:21" ht="14.25">
      <c r="R7859" s="1"/>
      <c r="S7859" s="1"/>
      <c r="T7859" s="1"/>
      <c r="U7859" s="1"/>
    </row>
    <row r="7860" spans="18:21" ht="14.25">
      <c r="R7860" s="1"/>
      <c r="S7860" s="1"/>
      <c r="T7860" s="1"/>
      <c r="U7860" s="1"/>
    </row>
    <row r="7861" spans="18:21" ht="14.25">
      <c r="R7861" s="1"/>
      <c r="S7861" s="1"/>
      <c r="T7861" s="1"/>
      <c r="U7861" s="1"/>
    </row>
    <row r="7862" spans="18:21" ht="14.25">
      <c r="R7862" s="1"/>
      <c r="S7862" s="1"/>
      <c r="T7862" s="1"/>
      <c r="U7862" s="1"/>
    </row>
    <row r="7863" spans="18:21" ht="14.25">
      <c r="R7863" s="1"/>
      <c r="S7863" s="1"/>
      <c r="T7863" s="1"/>
      <c r="U7863" s="1"/>
    </row>
    <row r="7864" spans="18:21" ht="14.25">
      <c r="R7864" s="1"/>
      <c r="S7864" s="1"/>
      <c r="T7864" s="1"/>
      <c r="U7864" s="1"/>
    </row>
    <row r="7865" spans="18:21" ht="14.25">
      <c r="R7865" s="7"/>
      <c r="S7865" s="7"/>
      <c r="T7865" s="7"/>
      <c r="U7865" s="7"/>
    </row>
    <row r="7866" spans="18:21" ht="14.25">
      <c r="R7866" s="1"/>
      <c r="S7866" s="1"/>
      <c r="T7866" s="1"/>
      <c r="U7866" s="1"/>
    </row>
    <row r="7867" spans="18:21" ht="14.25">
      <c r="R7867" s="1"/>
      <c r="S7867" s="1"/>
      <c r="T7867" s="1"/>
      <c r="U7867" s="1"/>
    </row>
    <row r="7868" spans="18:21" ht="14.25">
      <c r="R7868" s="1"/>
      <c r="S7868" s="1"/>
      <c r="T7868" s="1"/>
      <c r="U7868" s="1"/>
    </row>
    <row r="7869" spans="18:21" ht="14.25">
      <c r="R7869" s="4"/>
      <c r="S7869" s="4"/>
      <c r="T7869" s="4"/>
      <c r="U7869" s="4"/>
    </row>
    <row r="7870" spans="18:19" ht="14.25">
      <c r="R7870" s="4"/>
      <c r="S7870" s="4"/>
    </row>
    <row r="7871" spans="18:21" ht="14.25">
      <c r="R7871" s="1"/>
      <c r="S7871" s="1"/>
      <c r="T7871" s="1"/>
      <c r="U7871" s="1"/>
    </row>
    <row r="7872" spans="18:21" ht="18">
      <c r="R7872" s="9">
        <f>IF(N7856+N7857+N7858+N7859+N7860+N7861+N7862+N7863+N7864+N7865+M7869+M7870&gt;24,0,8)</f>
        <v>8</v>
      </c>
      <c r="S7872" s="1"/>
      <c r="T7872" s="1"/>
      <c r="U7872" s="1"/>
    </row>
    <row r="7873" spans="18:21" ht="15">
      <c r="R7873" s="10"/>
      <c r="S7873" s="10"/>
      <c r="T7873" s="10"/>
      <c r="U7873" s="11"/>
    </row>
    <row r="7875" spans="18:21" ht="14.25">
      <c r="R7875" s="1"/>
      <c r="S7875" s="1"/>
      <c r="T7875" s="1"/>
      <c r="U7875" s="1"/>
    </row>
    <row r="7876" spans="18:21" ht="14.25">
      <c r="R7876" s="1"/>
      <c r="S7876" s="1"/>
      <c r="T7876" s="1"/>
      <c r="U7876" s="1"/>
    </row>
    <row r="7877" spans="18:21" ht="14.25">
      <c r="R7877" s="1"/>
      <c r="S7877" s="1"/>
      <c r="T7877" s="1"/>
      <c r="U7877" s="1"/>
    </row>
    <row r="7878" spans="18:21" ht="14.25">
      <c r="R7878" s="1"/>
      <c r="S7878" s="1"/>
      <c r="T7878" s="1"/>
      <c r="U7878" s="1"/>
    </row>
    <row r="7879" spans="18:21" ht="14.25">
      <c r="R7879" s="1"/>
      <c r="S7879" s="1"/>
      <c r="T7879" s="1"/>
      <c r="U7879" s="1"/>
    </row>
    <row r="7880" spans="18:21" ht="14.25">
      <c r="R7880" s="1"/>
      <c r="S7880" s="2"/>
      <c r="T7880" s="3"/>
      <c r="U7880" s="3"/>
    </row>
    <row r="7881" spans="18:21" ht="14.25">
      <c r="R7881" s="1"/>
      <c r="S7881" s="57" t="s">
        <v>59</v>
      </c>
      <c r="T7881" s="58"/>
      <c r="U7881" s="58"/>
    </row>
    <row r="7882" spans="18:21" ht="14.25">
      <c r="R7882" s="1"/>
      <c r="S7882" s="59" t="s">
        <v>50</v>
      </c>
      <c r="T7882" s="60"/>
      <c r="U7882" s="60"/>
    </row>
    <row r="7883" spans="18:20" ht="14.25">
      <c r="R7883" s="1"/>
      <c r="S7883" s="12" t="s">
        <v>63</v>
      </c>
      <c r="T7883" s="13"/>
    </row>
    <row r="7884" spans="18:21" ht="14.25">
      <c r="R7884" s="1"/>
      <c r="S7884" s="61" t="s">
        <v>64</v>
      </c>
      <c r="T7884" s="60"/>
      <c r="U7884" s="60"/>
    </row>
    <row r="7885" spans="18:21" ht="14.25">
      <c r="R7885" s="4"/>
      <c r="S7885" s="14"/>
      <c r="T7885" s="1"/>
      <c r="U7885" s="1"/>
    </row>
    <row r="7886" spans="18:21" ht="14.25">
      <c r="R7886" s="1"/>
      <c r="S7886" s="1"/>
      <c r="T7886" s="1"/>
      <c r="U7886" s="1"/>
    </row>
    <row r="7887" spans="18:21" ht="14.25">
      <c r="R7887" s="1"/>
      <c r="S7887" s="1"/>
      <c r="T7887" s="1"/>
      <c r="U7887" s="1"/>
    </row>
    <row r="7888" spans="18:21" ht="14.25">
      <c r="R7888" s="1"/>
      <c r="S7888" s="1"/>
      <c r="T7888" s="1"/>
      <c r="U7888" s="1"/>
    </row>
    <row r="7889" spans="18:21" ht="14.25">
      <c r="R7889" s="1"/>
      <c r="S7889" s="1"/>
      <c r="T7889" s="1"/>
      <c r="U7889" s="1"/>
    </row>
    <row r="7890" spans="18:21" ht="14.25">
      <c r="R7890" s="1"/>
      <c r="S7890" s="1"/>
      <c r="T7890" s="1"/>
      <c r="U7890" s="1"/>
    </row>
    <row r="7891" spans="18:21" ht="14.25">
      <c r="R7891" s="1"/>
      <c r="S7891" s="1"/>
      <c r="T7891" s="1"/>
      <c r="U7891" s="1"/>
    </row>
    <row r="7892" spans="18:21" ht="14.25">
      <c r="R7892" s="1"/>
      <c r="S7892" s="1"/>
      <c r="T7892" s="1"/>
      <c r="U7892" s="1"/>
    </row>
    <row r="7893" spans="18:21" ht="14.25">
      <c r="R7893" s="1"/>
      <c r="S7893" s="1"/>
      <c r="T7893" s="1"/>
      <c r="U7893" s="1"/>
    </row>
    <row r="7894" spans="18:21" ht="14.25">
      <c r="R7894" s="1"/>
      <c r="S7894" s="1"/>
      <c r="T7894" s="1"/>
      <c r="U7894" s="1"/>
    </row>
    <row r="7895" spans="18:21" ht="14.25">
      <c r="R7895" s="1"/>
      <c r="S7895" s="1"/>
      <c r="T7895" s="1"/>
      <c r="U7895" s="1"/>
    </row>
    <row r="7896" spans="18:21" ht="14.25">
      <c r="R7896" s="7"/>
      <c r="S7896" s="7"/>
      <c r="T7896" s="7"/>
      <c r="U7896" s="7"/>
    </row>
    <row r="7897" spans="18:21" ht="14.25">
      <c r="R7897" s="1"/>
      <c r="S7897" s="1"/>
      <c r="T7897" s="1"/>
      <c r="U7897" s="1"/>
    </row>
    <row r="7898" spans="18:21" ht="14.25">
      <c r="R7898" s="1"/>
      <c r="S7898" s="1"/>
      <c r="T7898" s="1"/>
      <c r="U7898" s="1"/>
    </row>
    <row r="7899" spans="18:21" ht="14.25">
      <c r="R7899" s="1"/>
      <c r="S7899" s="1"/>
      <c r="T7899" s="1"/>
      <c r="U7899" s="1"/>
    </row>
    <row r="7900" spans="18:21" ht="14.25">
      <c r="R7900" s="4"/>
      <c r="S7900" s="4"/>
      <c r="T7900" s="4"/>
      <c r="U7900" s="4"/>
    </row>
    <row r="7901" spans="18:19" ht="14.25">
      <c r="R7901" s="4"/>
      <c r="S7901" s="4"/>
    </row>
    <row r="7902" spans="18:21" ht="14.25">
      <c r="R7902" s="1"/>
      <c r="S7902" s="1"/>
      <c r="T7902" s="1"/>
      <c r="U7902" s="1"/>
    </row>
    <row r="7903" spans="18:21" ht="18">
      <c r="R7903" s="9">
        <f>IF(N7887+N7888+N7889+N7890+N7891+N7892+N7893+N7894+N7895+N7896+M7900+M7901&gt;24,0,8)</f>
        <v>8</v>
      </c>
      <c r="S7903" s="1"/>
      <c r="T7903" s="1"/>
      <c r="U7903" s="1"/>
    </row>
    <row r="7904" spans="18:21" ht="15">
      <c r="R7904" s="10"/>
      <c r="S7904" s="10"/>
      <c r="T7904" s="10"/>
      <c r="U7904" s="11"/>
    </row>
    <row r="7906" spans="18:21" ht="14.25">
      <c r="R7906" s="1"/>
      <c r="S7906" s="1"/>
      <c r="T7906" s="1"/>
      <c r="U7906" s="1"/>
    </row>
    <row r="7907" spans="18:21" ht="14.25">
      <c r="R7907" s="1"/>
      <c r="S7907" s="1"/>
      <c r="T7907" s="1"/>
      <c r="U7907" s="1"/>
    </row>
    <row r="7908" spans="18:21" ht="14.25">
      <c r="R7908" s="1"/>
      <c r="S7908" s="1"/>
      <c r="T7908" s="1"/>
      <c r="U7908" s="1"/>
    </row>
    <row r="7909" spans="18:21" ht="14.25">
      <c r="R7909" s="1"/>
      <c r="S7909" s="1"/>
      <c r="T7909" s="1"/>
      <c r="U7909" s="1"/>
    </row>
    <row r="7910" spans="18:21" ht="14.25">
      <c r="R7910" s="1"/>
      <c r="S7910" s="1"/>
      <c r="T7910" s="1"/>
      <c r="U7910" s="1"/>
    </row>
    <row r="7911" spans="18:21" ht="14.25">
      <c r="R7911" s="1"/>
      <c r="S7911" s="2"/>
      <c r="T7911" s="3"/>
      <c r="U7911" s="3"/>
    </row>
    <row r="7912" spans="18:21" ht="14.25">
      <c r="R7912" s="1"/>
      <c r="S7912" s="57" t="s">
        <v>59</v>
      </c>
      <c r="T7912" s="58"/>
      <c r="U7912" s="58"/>
    </row>
    <row r="7913" spans="18:21" ht="14.25">
      <c r="R7913" s="1"/>
      <c r="S7913" s="59" t="s">
        <v>50</v>
      </c>
      <c r="T7913" s="60"/>
      <c r="U7913" s="60"/>
    </row>
    <row r="7914" spans="18:20" ht="14.25">
      <c r="R7914" s="1"/>
      <c r="S7914" s="12" t="s">
        <v>63</v>
      </c>
      <c r="T7914" s="13"/>
    </row>
    <row r="7915" spans="18:21" ht="14.25">
      <c r="R7915" s="1"/>
      <c r="S7915" s="61" t="s">
        <v>64</v>
      </c>
      <c r="T7915" s="60"/>
      <c r="U7915" s="60"/>
    </row>
    <row r="7916" spans="18:21" ht="14.25">
      <c r="R7916" s="4"/>
      <c r="S7916" s="14"/>
      <c r="T7916" s="1"/>
      <c r="U7916" s="1"/>
    </row>
    <row r="7917" spans="18:21" ht="14.25">
      <c r="R7917" s="1"/>
      <c r="S7917" s="1"/>
      <c r="T7917" s="1"/>
      <c r="U7917" s="1"/>
    </row>
    <row r="7918" spans="18:21" ht="14.25">
      <c r="R7918" s="1"/>
      <c r="S7918" s="1"/>
      <c r="T7918" s="1"/>
      <c r="U7918" s="1"/>
    </row>
    <row r="7919" spans="18:21" ht="14.25">
      <c r="R7919" s="1"/>
      <c r="S7919" s="1"/>
      <c r="T7919" s="1"/>
      <c r="U7919" s="1"/>
    </row>
    <row r="7920" spans="18:21" ht="14.25">
      <c r="R7920" s="1"/>
      <c r="S7920" s="1"/>
      <c r="T7920" s="1"/>
      <c r="U7920" s="1"/>
    </row>
    <row r="7921" spans="18:21" ht="14.25">
      <c r="R7921" s="1"/>
      <c r="S7921" s="1"/>
      <c r="T7921" s="1"/>
      <c r="U7921" s="1"/>
    </row>
    <row r="7922" spans="18:21" ht="14.25">
      <c r="R7922" s="1"/>
      <c r="S7922" s="1"/>
      <c r="T7922" s="1"/>
      <c r="U7922" s="1"/>
    </row>
    <row r="7923" spans="18:21" ht="14.25">
      <c r="R7923" s="1"/>
      <c r="S7923" s="1"/>
      <c r="T7923" s="1"/>
      <c r="U7923" s="1"/>
    </row>
    <row r="7924" spans="18:21" ht="14.25">
      <c r="R7924" s="1"/>
      <c r="S7924" s="1"/>
      <c r="T7924" s="1"/>
      <c r="U7924" s="1"/>
    </row>
    <row r="7925" spans="18:21" ht="14.25">
      <c r="R7925" s="1"/>
      <c r="S7925" s="1"/>
      <c r="T7925" s="1"/>
      <c r="U7925" s="1"/>
    </row>
    <row r="7926" spans="18:21" ht="14.25">
      <c r="R7926" s="1"/>
      <c r="S7926" s="1"/>
      <c r="T7926" s="1"/>
      <c r="U7926" s="1"/>
    </row>
    <row r="7927" spans="18:21" ht="14.25">
      <c r="R7927" s="7"/>
      <c r="S7927" s="7"/>
      <c r="T7927" s="7"/>
      <c r="U7927" s="7"/>
    </row>
    <row r="7928" spans="18:21" ht="14.25">
      <c r="R7928" s="1"/>
      <c r="S7928" s="1"/>
      <c r="T7928" s="1"/>
      <c r="U7928" s="1"/>
    </row>
    <row r="7929" spans="18:21" ht="14.25">
      <c r="R7929" s="1"/>
      <c r="S7929" s="1"/>
      <c r="T7929" s="1"/>
      <c r="U7929" s="1"/>
    </row>
    <row r="7930" spans="18:21" ht="14.25">
      <c r="R7930" s="1"/>
      <c r="S7930" s="1"/>
      <c r="T7930" s="1"/>
      <c r="U7930" s="1"/>
    </row>
    <row r="7931" spans="18:21" ht="14.25">
      <c r="R7931" s="4"/>
      <c r="S7931" s="4"/>
      <c r="T7931" s="4"/>
      <c r="U7931" s="4"/>
    </row>
    <row r="7932" spans="18:19" ht="14.25">
      <c r="R7932" s="4"/>
      <c r="S7932" s="4"/>
    </row>
    <row r="7933" spans="18:21" ht="14.25">
      <c r="R7933" s="1"/>
      <c r="S7933" s="1"/>
      <c r="T7933" s="1"/>
      <c r="U7933" s="1"/>
    </row>
    <row r="7934" spans="18:21" ht="18">
      <c r="R7934" s="9">
        <f>IF(N7918+N7919+N7920+N7921+N7922+N7923+N7924+N7925+N7926+N7927+M7931+M7932&gt;24,0,8)</f>
        <v>8</v>
      </c>
      <c r="S7934" s="1"/>
      <c r="T7934" s="1"/>
      <c r="U7934" s="1"/>
    </row>
    <row r="7935" spans="18:21" ht="15">
      <c r="R7935" s="10"/>
      <c r="S7935" s="10"/>
      <c r="T7935" s="10"/>
      <c r="U7935" s="11"/>
    </row>
    <row r="7937" spans="18:21" ht="14.25">
      <c r="R7937" s="1"/>
      <c r="S7937" s="1"/>
      <c r="T7937" s="1"/>
      <c r="U7937" s="1"/>
    </row>
    <row r="7938" spans="18:21" ht="14.25">
      <c r="R7938" s="1"/>
      <c r="S7938" s="1"/>
      <c r="T7938" s="1"/>
      <c r="U7938" s="1"/>
    </row>
    <row r="7939" spans="18:21" ht="14.25">
      <c r="R7939" s="1"/>
      <c r="S7939" s="1"/>
      <c r="T7939" s="1"/>
      <c r="U7939" s="1"/>
    </row>
    <row r="7940" spans="18:21" ht="14.25">
      <c r="R7940" s="1"/>
      <c r="S7940" s="1"/>
      <c r="T7940" s="1"/>
      <c r="U7940" s="1"/>
    </row>
    <row r="7941" spans="18:21" ht="14.25">
      <c r="R7941" s="1"/>
      <c r="S7941" s="1"/>
      <c r="T7941" s="1"/>
      <c r="U7941" s="1"/>
    </row>
    <row r="7942" spans="18:21" ht="14.25">
      <c r="R7942" s="1"/>
      <c r="S7942" s="2"/>
      <c r="T7942" s="3"/>
      <c r="U7942" s="3"/>
    </row>
    <row r="7943" spans="18:21" ht="14.25">
      <c r="R7943" s="1"/>
      <c r="S7943" s="57" t="s">
        <v>59</v>
      </c>
      <c r="T7943" s="58"/>
      <c r="U7943" s="58"/>
    </row>
    <row r="7944" spans="18:21" ht="14.25">
      <c r="R7944" s="1"/>
      <c r="S7944" s="59" t="s">
        <v>50</v>
      </c>
      <c r="T7944" s="60"/>
      <c r="U7944" s="60"/>
    </row>
    <row r="7945" spans="18:20" ht="14.25">
      <c r="R7945" s="1"/>
      <c r="S7945" s="12" t="s">
        <v>63</v>
      </c>
      <c r="T7945" s="13"/>
    </row>
    <row r="7946" spans="18:21" ht="14.25">
      <c r="R7946" s="1"/>
      <c r="S7946" s="61" t="s">
        <v>64</v>
      </c>
      <c r="T7946" s="60"/>
      <c r="U7946" s="60"/>
    </row>
    <row r="7947" spans="18:21" ht="14.25">
      <c r="R7947" s="4"/>
      <c r="S7947" s="14"/>
      <c r="T7947" s="1"/>
      <c r="U7947" s="1"/>
    </row>
    <row r="7948" spans="18:21" ht="14.25">
      <c r="R7948" s="1"/>
      <c r="S7948" s="1"/>
      <c r="T7948" s="1"/>
      <c r="U7948" s="1"/>
    </row>
    <row r="7949" spans="18:21" ht="14.25">
      <c r="R7949" s="1"/>
      <c r="S7949" s="1"/>
      <c r="T7949" s="1"/>
      <c r="U7949" s="1"/>
    </row>
    <row r="7950" spans="18:21" ht="14.25">
      <c r="R7950" s="1"/>
      <c r="S7950" s="1"/>
      <c r="T7950" s="1"/>
      <c r="U7950" s="1"/>
    </row>
    <row r="7951" spans="18:21" ht="14.25">
      <c r="R7951" s="1"/>
      <c r="S7951" s="1"/>
      <c r="T7951" s="1"/>
      <c r="U7951" s="1"/>
    </row>
    <row r="7952" spans="18:21" ht="14.25">
      <c r="R7952" s="1"/>
      <c r="S7952" s="1"/>
      <c r="T7952" s="1"/>
      <c r="U7952" s="1"/>
    </row>
    <row r="7953" spans="18:21" ht="14.25">
      <c r="R7953" s="1"/>
      <c r="S7953" s="1"/>
      <c r="T7953" s="1"/>
      <c r="U7953" s="1"/>
    </row>
    <row r="7954" spans="18:21" ht="14.25">
      <c r="R7954" s="1"/>
      <c r="S7954" s="1"/>
      <c r="T7954" s="1"/>
      <c r="U7954" s="1"/>
    </row>
    <row r="7955" spans="18:21" ht="14.25">
      <c r="R7955" s="1"/>
      <c r="S7955" s="1"/>
      <c r="T7955" s="1"/>
      <c r="U7955" s="1"/>
    </row>
    <row r="7956" spans="18:21" ht="14.25">
      <c r="R7956" s="1"/>
      <c r="S7956" s="1"/>
      <c r="T7956" s="1"/>
      <c r="U7956" s="1"/>
    </row>
    <row r="7957" spans="18:21" ht="14.25">
      <c r="R7957" s="1"/>
      <c r="S7957" s="1"/>
      <c r="T7957" s="1"/>
      <c r="U7957" s="1"/>
    </row>
    <row r="7958" spans="18:21" ht="14.25">
      <c r="R7958" s="7"/>
      <c r="S7958" s="7"/>
      <c r="T7958" s="7"/>
      <c r="U7958" s="7"/>
    </row>
    <row r="7959" spans="18:21" ht="14.25">
      <c r="R7959" s="1"/>
      <c r="S7959" s="1"/>
      <c r="T7959" s="1"/>
      <c r="U7959" s="1"/>
    </row>
    <row r="7960" spans="18:21" ht="14.25">
      <c r="R7960" s="1"/>
      <c r="S7960" s="1"/>
      <c r="T7960" s="1"/>
      <c r="U7960" s="1"/>
    </row>
    <row r="7961" spans="18:21" ht="14.25">
      <c r="R7961" s="1"/>
      <c r="S7961" s="1"/>
      <c r="T7961" s="1"/>
      <c r="U7961" s="1"/>
    </row>
    <row r="7962" spans="18:21" ht="14.25">
      <c r="R7962" s="4"/>
      <c r="S7962" s="4"/>
      <c r="T7962" s="4"/>
      <c r="U7962" s="4"/>
    </row>
    <row r="7963" spans="18:19" ht="14.25">
      <c r="R7963" s="4"/>
      <c r="S7963" s="4"/>
    </row>
    <row r="7964" spans="18:21" ht="14.25">
      <c r="R7964" s="1"/>
      <c r="S7964" s="1"/>
      <c r="T7964" s="1"/>
      <c r="U7964" s="1"/>
    </row>
    <row r="7965" spans="18:21" ht="18">
      <c r="R7965" s="9">
        <f>IF(N7949+N7950+N7951+N7952+N7953+N7954+N7955+N7956+N7957+N7958+M7962+M7963&gt;24,0,8)</f>
        <v>8</v>
      </c>
      <c r="S7965" s="1"/>
      <c r="T7965" s="1"/>
      <c r="U7965" s="1"/>
    </row>
    <row r="7966" spans="18:21" ht="15">
      <c r="R7966" s="10"/>
      <c r="S7966" s="10"/>
      <c r="T7966" s="10"/>
      <c r="U7966" s="11"/>
    </row>
    <row r="7968" spans="18:21" ht="14.25">
      <c r="R7968" s="1"/>
      <c r="S7968" s="1"/>
      <c r="T7968" s="1"/>
      <c r="U7968" s="1"/>
    </row>
    <row r="7969" spans="18:21" ht="14.25">
      <c r="R7969" s="1"/>
      <c r="S7969" s="1"/>
      <c r="T7969" s="1"/>
      <c r="U7969" s="1"/>
    </row>
    <row r="7970" spans="18:21" ht="14.25">
      <c r="R7970" s="1"/>
      <c r="S7970" s="1"/>
      <c r="T7970" s="1"/>
      <c r="U7970" s="1"/>
    </row>
    <row r="7971" spans="18:21" ht="14.25">
      <c r="R7971" s="1"/>
      <c r="S7971" s="1"/>
      <c r="T7971" s="1"/>
      <c r="U7971" s="1"/>
    </row>
    <row r="7972" spans="18:21" ht="14.25">
      <c r="R7972" s="1"/>
      <c r="S7972" s="1"/>
      <c r="T7972" s="1"/>
      <c r="U7972" s="1"/>
    </row>
    <row r="7973" spans="18:21" ht="14.25">
      <c r="R7973" s="1"/>
      <c r="S7973" s="2"/>
      <c r="T7973" s="3"/>
      <c r="U7973" s="3"/>
    </row>
    <row r="7974" spans="18:21" ht="14.25">
      <c r="R7974" s="1"/>
      <c r="S7974" s="57" t="s">
        <v>59</v>
      </c>
      <c r="T7974" s="58"/>
      <c r="U7974" s="58"/>
    </row>
    <row r="7975" spans="18:21" ht="14.25">
      <c r="R7975" s="1"/>
      <c r="S7975" s="59" t="s">
        <v>50</v>
      </c>
      <c r="T7975" s="60"/>
      <c r="U7975" s="60"/>
    </row>
    <row r="7976" spans="18:20" ht="14.25">
      <c r="R7976" s="1"/>
      <c r="S7976" s="12" t="s">
        <v>63</v>
      </c>
      <c r="T7976" s="13"/>
    </row>
    <row r="7977" spans="18:21" ht="14.25">
      <c r="R7977" s="1"/>
      <c r="S7977" s="61" t="s">
        <v>64</v>
      </c>
      <c r="T7977" s="60"/>
      <c r="U7977" s="60"/>
    </row>
    <row r="7978" spans="18:21" ht="14.25">
      <c r="R7978" s="4"/>
      <c r="S7978" s="14"/>
      <c r="T7978" s="1"/>
      <c r="U7978" s="1"/>
    </row>
    <row r="7979" spans="18:21" ht="14.25">
      <c r="R7979" s="1"/>
      <c r="S7979" s="1"/>
      <c r="T7979" s="1"/>
      <c r="U7979" s="1"/>
    </row>
    <row r="7980" spans="18:21" ht="14.25">
      <c r="R7980" s="1"/>
      <c r="S7980" s="1"/>
      <c r="T7980" s="1"/>
      <c r="U7980" s="1"/>
    </row>
    <row r="7981" spans="18:21" ht="14.25">
      <c r="R7981" s="1"/>
      <c r="S7981" s="1"/>
      <c r="T7981" s="1"/>
      <c r="U7981" s="1"/>
    </row>
    <row r="7982" spans="18:21" ht="14.25">
      <c r="R7982" s="1"/>
      <c r="S7982" s="1"/>
      <c r="T7982" s="1"/>
      <c r="U7982" s="1"/>
    </row>
    <row r="7983" spans="18:21" ht="14.25">
      <c r="R7983" s="1"/>
      <c r="S7983" s="1"/>
      <c r="T7983" s="1"/>
      <c r="U7983" s="1"/>
    </row>
    <row r="7984" spans="18:21" ht="14.25">
      <c r="R7984" s="1"/>
      <c r="S7984" s="1"/>
      <c r="T7984" s="1"/>
      <c r="U7984" s="1"/>
    </row>
    <row r="7985" spans="18:21" ht="14.25">
      <c r="R7985" s="1"/>
      <c r="S7985" s="1"/>
      <c r="T7985" s="1"/>
      <c r="U7985" s="1"/>
    </row>
    <row r="7986" spans="18:21" ht="14.25">
      <c r="R7986" s="1"/>
      <c r="S7986" s="1"/>
      <c r="T7986" s="1"/>
      <c r="U7986" s="1"/>
    </row>
    <row r="7987" spans="18:21" ht="14.25">
      <c r="R7987" s="1"/>
      <c r="S7987" s="1"/>
      <c r="T7987" s="1"/>
      <c r="U7987" s="1"/>
    </row>
    <row r="7988" spans="18:21" ht="14.25">
      <c r="R7988" s="1"/>
      <c r="S7988" s="1"/>
      <c r="T7988" s="1"/>
      <c r="U7988" s="1"/>
    </row>
    <row r="7989" spans="18:21" ht="14.25">
      <c r="R7989" s="7"/>
      <c r="S7989" s="7"/>
      <c r="T7989" s="7"/>
      <c r="U7989" s="7"/>
    </row>
    <row r="7990" spans="18:21" ht="14.25">
      <c r="R7990" s="1"/>
      <c r="S7990" s="1"/>
      <c r="T7990" s="1"/>
      <c r="U7990" s="1"/>
    </row>
    <row r="7991" spans="18:21" ht="14.25">
      <c r="R7991" s="1"/>
      <c r="S7991" s="1"/>
      <c r="T7991" s="1"/>
      <c r="U7991" s="1"/>
    </row>
    <row r="7992" spans="18:21" ht="14.25">
      <c r="R7992" s="1"/>
      <c r="S7992" s="1"/>
      <c r="T7992" s="1"/>
      <c r="U7992" s="1"/>
    </row>
    <row r="7993" spans="18:21" ht="14.25">
      <c r="R7993" s="4"/>
      <c r="S7993" s="4"/>
      <c r="T7993" s="4"/>
      <c r="U7993" s="4"/>
    </row>
    <row r="7994" spans="18:19" ht="14.25">
      <c r="R7994" s="4"/>
      <c r="S7994" s="4"/>
    </row>
    <row r="7995" spans="18:21" ht="14.25">
      <c r="R7995" s="1"/>
      <c r="S7995" s="1"/>
      <c r="T7995" s="1"/>
      <c r="U7995" s="1"/>
    </row>
    <row r="7996" spans="18:21" ht="18">
      <c r="R7996" s="9">
        <f>IF(N7980+N7981+N7982+N7983+N7984+N7985+N7986+N7987+N7988+N7989+M7993+M7994&gt;24,0,8)</f>
        <v>8</v>
      </c>
      <c r="S7996" s="1"/>
      <c r="T7996" s="1"/>
      <c r="U7996" s="1"/>
    </row>
    <row r="7997" spans="18:21" ht="15">
      <c r="R7997" s="10"/>
      <c r="S7997" s="10"/>
      <c r="T7997" s="10"/>
      <c r="U7997" s="11"/>
    </row>
    <row r="7999" spans="18:21" ht="14.25">
      <c r="R7999" s="1"/>
      <c r="S7999" s="1"/>
      <c r="T7999" s="1"/>
      <c r="U7999" s="1"/>
    </row>
    <row r="8000" spans="18:21" ht="14.25">
      <c r="R8000" s="1"/>
      <c r="S8000" s="1"/>
      <c r="T8000" s="1"/>
      <c r="U8000" s="1"/>
    </row>
    <row r="8001" spans="18:21" ht="14.25">
      <c r="R8001" s="1"/>
      <c r="S8001" s="1"/>
      <c r="T8001" s="1"/>
      <c r="U8001" s="1"/>
    </row>
    <row r="8002" spans="18:21" ht="14.25">
      <c r="R8002" s="1"/>
      <c r="S8002" s="1"/>
      <c r="T8002" s="1"/>
      <c r="U8002" s="1"/>
    </row>
    <row r="8003" spans="18:21" ht="14.25">
      <c r="R8003" s="1"/>
      <c r="S8003" s="1"/>
      <c r="T8003" s="1"/>
      <c r="U8003" s="1"/>
    </row>
    <row r="8004" spans="18:21" ht="14.25">
      <c r="R8004" s="1"/>
      <c r="S8004" s="2"/>
      <c r="T8004" s="3"/>
      <c r="U8004" s="3"/>
    </row>
    <row r="8005" spans="18:21" ht="14.25">
      <c r="R8005" s="1"/>
      <c r="S8005" s="57" t="s">
        <v>59</v>
      </c>
      <c r="T8005" s="58"/>
      <c r="U8005" s="58"/>
    </row>
    <row r="8006" spans="18:21" ht="14.25">
      <c r="R8006" s="1"/>
      <c r="S8006" s="59" t="s">
        <v>50</v>
      </c>
      <c r="T8006" s="60"/>
      <c r="U8006" s="60"/>
    </row>
    <row r="8007" spans="18:20" ht="14.25">
      <c r="R8007" s="1"/>
      <c r="S8007" s="12" t="s">
        <v>63</v>
      </c>
      <c r="T8007" s="13"/>
    </row>
    <row r="8008" spans="18:21" ht="14.25">
      <c r="R8008" s="1"/>
      <c r="S8008" s="61" t="s">
        <v>64</v>
      </c>
      <c r="T8008" s="60"/>
      <c r="U8008" s="60"/>
    </row>
    <row r="8009" spans="18:21" ht="14.25">
      <c r="R8009" s="4"/>
      <c r="S8009" s="14"/>
      <c r="T8009" s="1"/>
      <c r="U8009" s="1"/>
    </row>
    <row r="8010" spans="18:21" ht="14.25">
      <c r="R8010" s="1"/>
      <c r="S8010" s="1"/>
      <c r="T8010" s="1"/>
      <c r="U8010" s="1"/>
    </row>
    <row r="8011" spans="18:21" ht="14.25">
      <c r="R8011" s="1"/>
      <c r="S8011" s="1"/>
      <c r="T8011" s="1"/>
      <c r="U8011" s="1"/>
    </row>
    <row r="8012" spans="18:21" ht="14.25">
      <c r="R8012" s="1"/>
      <c r="S8012" s="1"/>
      <c r="T8012" s="1"/>
      <c r="U8012" s="1"/>
    </row>
    <row r="8013" spans="18:21" ht="14.25">
      <c r="R8013" s="1"/>
      <c r="S8013" s="1"/>
      <c r="T8013" s="1"/>
      <c r="U8013" s="1"/>
    </row>
    <row r="8014" spans="18:21" ht="14.25">
      <c r="R8014" s="1"/>
      <c r="S8014" s="1"/>
      <c r="T8014" s="1"/>
      <c r="U8014" s="1"/>
    </row>
    <row r="8015" spans="18:21" ht="14.25">
      <c r="R8015" s="1"/>
      <c r="S8015" s="1"/>
      <c r="T8015" s="1"/>
      <c r="U8015" s="1"/>
    </row>
    <row r="8016" spans="18:21" ht="14.25">
      <c r="R8016" s="1"/>
      <c r="S8016" s="1"/>
      <c r="T8016" s="1"/>
      <c r="U8016" s="1"/>
    </row>
    <row r="8017" spans="18:21" ht="14.25">
      <c r="R8017" s="1"/>
      <c r="S8017" s="1"/>
      <c r="T8017" s="1"/>
      <c r="U8017" s="1"/>
    </row>
    <row r="8018" spans="18:21" ht="14.25">
      <c r="R8018" s="1"/>
      <c r="S8018" s="1"/>
      <c r="T8018" s="1"/>
      <c r="U8018" s="1"/>
    </row>
    <row r="8019" spans="18:21" ht="14.25">
      <c r="R8019" s="1"/>
      <c r="S8019" s="1"/>
      <c r="T8019" s="1"/>
      <c r="U8019" s="1"/>
    </row>
    <row r="8020" spans="18:21" ht="14.25">
      <c r="R8020" s="7"/>
      <c r="S8020" s="7"/>
      <c r="T8020" s="7"/>
      <c r="U8020" s="7"/>
    </row>
    <row r="8021" spans="18:21" ht="14.25">
      <c r="R8021" s="1"/>
      <c r="S8021" s="1"/>
      <c r="T8021" s="1"/>
      <c r="U8021" s="1"/>
    </row>
    <row r="8022" spans="18:21" ht="14.25">
      <c r="R8022" s="1"/>
      <c r="S8022" s="1"/>
      <c r="T8022" s="1"/>
      <c r="U8022" s="1"/>
    </row>
    <row r="8023" spans="18:21" ht="14.25">
      <c r="R8023" s="1"/>
      <c r="S8023" s="1"/>
      <c r="T8023" s="1"/>
      <c r="U8023" s="1"/>
    </row>
    <row r="8024" spans="18:21" ht="14.25">
      <c r="R8024" s="4"/>
      <c r="S8024" s="4"/>
      <c r="T8024" s="4"/>
      <c r="U8024" s="4"/>
    </row>
    <row r="8025" spans="18:19" ht="14.25">
      <c r="R8025" s="4"/>
      <c r="S8025" s="4"/>
    </row>
    <row r="8026" spans="18:21" ht="14.25">
      <c r="R8026" s="1"/>
      <c r="S8026" s="1"/>
      <c r="T8026" s="1"/>
      <c r="U8026" s="1"/>
    </row>
    <row r="8027" spans="18:21" ht="18">
      <c r="R8027" s="9">
        <f>IF(N8011+N8012+N8013+N8014+N8015+N8016+N8017+N8018+N8019+N8020+M8024+M8025&gt;24,0,8)</f>
        <v>8</v>
      </c>
      <c r="S8027" s="1"/>
      <c r="T8027" s="1"/>
      <c r="U8027" s="1"/>
    </row>
    <row r="8028" spans="18:21" ht="15">
      <c r="R8028" s="10"/>
      <c r="S8028" s="10"/>
      <c r="T8028" s="10"/>
      <c r="U8028" s="11"/>
    </row>
    <row r="8030" spans="18:21" ht="14.25">
      <c r="R8030" s="1"/>
      <c r="S8030" s="1"/>
      <c r="T8030" s="1"/>
      <c r="U8030" s="1"/>
    </row>
    <row r="8031" spans="18:21" ht="14.25">
      <c r="R8031" s="1"/>
      <c r="S8031" s="1"/>
      <c r="T8031" s="1"/>
      <c r="U8031" s="1"/>
    </row>
    <row r="8032" spans="18:21" ht="14.25">
      <c r="R8032" s="1"/>
      <c r="S8032" s="1"/>
      <c r="T8032" s="1"/>
      <c r="U8032" s="1"/>
    </row>
    <row r="8033" spans="18:21" ht="14.25">
      <c r="R8033" s="1"/>
      <c r="S8033" s="1"/>
      <c r="T8033" s="1"/>
      <c r="U8033" s="1"/>
    </row>
    <row r="8034" spans="18:21" ht="14.25">
      <c r="R8034" s="1"/>
      <c r="S8034" s="1"/>
      <c r="T8034" s="1"/>
      <c r="U8034" s="1"/>
    </row>
    <row r="8035" spans="18:21" ht="14.25">
      <c r="R8035" s="1"/>
      <c r="S8035" s="2"/>
      <c r="T8035" s="3"/>
      <c r="U8035" s="3"/>
    </row>
    <row r="8036" spans="18:21" ht="14.25">
      <c r="R8036" s="1"/>
      <c r="S8036" s="57" t="s">
        <v>59</v>
      </c>
      <c r="T8036" s="58"/>
      <c r="U8036" s="58"/>
    </row>
    <row r="8037" spans="18:21" ht="14.25">
      <c r="R8037" s="1"/>
      <c r="S8037" s="59" t="s">
        <v>50</v>
      </c>
      <c r="T8037" s="60"/>
      <c r="U8037" s="60"/>
    </row>
    <row r="8038" spans="18:20" ht="14.25">
      <c r="R8038" s="1"/>
      <c r="S8038" s="12" t="s">
        <v>63</v>
      </c>
      <c r="T8038" s="13"/>
    </row>
    <row r="8039" spans="18:21" ht="14.25">
      <c r="R8039" s="1"/>
      <c r="S8039" s="61" t="s">
        <v>64</v>
      </c>
      <c r="T8039" s="60"/>
      <c r="U8039" s="60"/>
    </row>
    <row r="8040" spans="18:21" ht="14.25">
      <c r="R8040" s="4"/>
      <c r="S8040" s="14"/>
      <c r="T8040" s="1"/>
      <c r="U8040" s="1"/>
    </row>
    <row r="8041" spans="18:21" ht="14.25">
      <c r="R8041" s="1"/>
      <c r="S8041" s="1"/>
      <c r="T8041" s="1"/>
      <c r="U8041" s="1"/>
    </row>
    <row r="8042" spans="18:21" ht="14.25">
      <c r="R8042" s="1"/>
      <c r="S8042" s="1"/>
      <c r="T8042" s="1"/>
      <c r="U8042" s="1"/>
    </row>
    <row r="8043" spans="18:21" ht="14.25">
      <c r="R8043" s="1"/>
      <c r="S8043" s="1"/>
      <c r="T8043" s="1"/>
      <c r="U8043" s="1"/>
    </row>
    <row r="8044" spans="18:21" ht="14.25">
      <c r="R8044" s="1"/>
      <c r="S8044" s="1"/>
      <c r="T8044" s="1"/>
      <c r="U8044" s="1"/>
    </row>
    <row r="8045" spans="18:21" ht="14.25">
      <c r="R8045" s="1"/>
      <c r="S8045" s="1"/>
      <c r="T8045" s="1"/>
      <c r="U8045" s="1"/>
    </row>
    <row r="8046" spans="18:21" ht="14.25">
      <c r="R8046" s="1"/>
      <c r="S8046" s="1"/>
      <c r="T8046" s="1"/>
      <c r="U8046" s="1"/>
    </row>
    <row r="8047" spans="18:21" ht="14.25">
      <c r="R8047" s="1"/>
      <c r="S8047" s="1"/>
      <c r="T8047" s="1"/>
      <c r="U8047" s="1"/>
    </row>
    <row r="8048" spans="18:21" ht="14.25">
      <c r="R8048" s="1"/>
      <c r="S8048" s="1"/>
      <c r="T8048" s="1"/>
      <c r="U8048" s="1"/>
    </row>
    <row r="8049" spans="18:21" ht="14.25">
      <c r="R8049" s="1"/>
      <c r="S8049" s="1"/>
      <c r="T8049" s="1"/>
      <c r="U8049" s="1"/>
    </row>
    <row r="8050" spans="18:21" ht="14.25">
      <c r="R8050" s="1"/>
      <c r="S8050" s="1"/>
      <c r="T8050" s="1"/>
      <c r="U8050" s="1"/>
    </row>
    <row r="8051" spans="18:21" ht="14.25">
      <c r="R8051" s="7"/>
      <c r="S8051" s="7"/>
      <c r="T8051" s="7"/>
      <c r="U8051" s="7"/>
    </row>
    <row r="8052" spans="18:21" ht="14.25">
      <c r="R8052" s="1"/>
      <c r="S8052" s="1"/>
      <c r="T8052" s="1"/>
      <c r="U8052" s="1"/>
    </row>
    <row r="8053" spans="18:21" ht="14.25">
      <c r="R8053" s="1"/>
      <c r="S8053" s="1"/>
      <c r="T8053" s="1"/>
      <c r="U8053" s="1"/>
    </row>
    <row r="8054" spans="18:21" ht="14.25">
      <c r="R8054" s="1"/>
      <c r="S8054" s="1"/>
      <c r="T8054" s="1"/>
      <c r="U8054" s="1"/>
    </row>
    <row r="8055" spans="18:21" ht="14.25">
      <c r="R8055" s="4"/>
      <c r="S8055" s="4"/>
      <c r="T8055" s="4"/>
      <c r="U8055" s="4"/>
    </row>
    <row r="8056" spans="18:19" ht="14.25">
      <c r="R8056" s="4"/>
      <c r="S8056" s="4"/>
    </row>
    <row r="8057" spans="18:21" ht="14.25">
      <c r="R8057" s="1"/>
      <c r="S8057" s="1"/>
      <c r="T8057" s="1"/>
      <c r="U8057" s="1"/>
    </row>
    <row r="8058" spans="18:21" ht="18">
      <c r="R8058" s="9">
        <f>IF(N8042+N8043+N8044+N8045+N8046+N8047+N8048+N8049+N8050+N8051+M8055+M8056&gt;24,0,8)</f>
        <v>8</v>
      </c>
      <c r="S8058" s="1"/>
      <c r="T8058" s="1"/>
      <c r="U8058" s="1"/>
    </row>
    <row r="8059" spans="18:21" ht="15">
      <c r="R8059" s="10"/>
      <c r="S8059" s="10"/>
      <c r="T8059" s="10"/>
      <c r="U8059" s="11"/>
    </row>
    <row r="8061" spans="18:21" ht="14.25">
      <c r="R8061" s="1"/>
      <c r="S8061" s="1"/>
      <c r="T8061" s="1"/>
      <c r="U8061" s="1"/>
    </row>
    <row r="8062" spans="18:21" ht="14.25">
      <c r="R8062" s="1"/>
      <c r="S8062" s="1"/>
      <c r="T8062" s="1"/>
      <c r="U8062" s="1"/>
    </row>
    <row r="8063" spans="18:21" ht="14.25">
      <c r="R8063" s="1"/>
      <c r="S8063" s="1"/>
      <c r="T8063" s="1"/>
      <c r="U8063" s="1"/>
    </row>
    <row r="8064" spans="18:21" ht="14.25">
      <c r="R8064" s="1"/>
      <c r="S8064" s="1"/>
      <c r="T8064" s="1"/>
      <c r="U8064" s="1"/>
    </row>
    <row r="8065" spans="18:21" ht="14.25">
      <c r="R8065" s="1"/>
      <c r="S8065" s="1"/>
      <c r="T8065" s="1"/>
      <c r="U8065" s="1"/>
    </row>
    <row r="8066" spans="18:21" ht="14.25">
      <c r="R8066" s="1"/>
      <c r="S8066" s="2"/>
      <c r="T8066" s="3"/>
      <c r="U8066" s="3"/>
    </row>
    <row r="8067" spans="18:21" ht="14.25">
      <c r="R8067" s="1"/>
      <c r="S8067" s="57" t="s">
        <v>59</v>
      </c>
      <c r="T8067" s="58"/>
      <c r="U8067" s="58"/>
    </row>
    <row r="8068" spans="18:21" ht="14.25">
      <c r="R8068" s="1"/>
      <c r="S8068" s="59" t="s">
        <v>50</v>
      </c>
      <c r="T8068" s="60"/>
      <c r="U8068" s="60"/>
    </row>
    <row r="8069" spans="18:20" ht="14.25">
      <c r="R8069" s="1"/>
      <c r="S8069" s="12" t="s">
        <v>63</v>
      </c>
      <c r="T8069" s="13"/>
    </row>
    <row r="8070" spans="18:21" ht="14.25">
      <c r="R8070" s="1"/>
      <c r="S8070" s="61" t="s">
        <v>64</v>
      </c>
      <c r="T8070" s="60"/>
      <c r="U8070" s="60"/>
    </row>
    <row r="8071" spans="18:21" ht="14.25">
      <c r="R8071" s="4"/>
      <c r="S8071" s="14"/>
      <c r="T8071" s="1"/>
      <c r="U8071" s="1"/>
    </row>
    <row r="8072" spans="18:21" ht="14.25">
      <c r="R8072" s="1"/>
      <c r="S8072" s="1"/>
      <c r="T8072" s="1"/>
      <c r="U8072" s="1"/>
    </row>
    <row r="8073" spans="18:21" ht="14.25">
      <c r="R8073" s="1"/>
      <c r="S8073" s="1"/>
      <c r="T8073" s="1"/>
      <c r="U8073" s="1"/>
    </row>
    <row r="8074" spans="18:21" ht="14.25">
      <c r="R8074" s="1"/>
      <c r="S8074" s="1"/>
      <c r="T8074" s="1"/>
      <c r="U8074" s="1"/>
    </row>
    <row r="8075" spans="18:21" ht="14.25">
      <c r="R8075" s="1"/>
      <c r="S8075" s="1"/>
      <c r="T8075" s="1"/>
      <c r="U8075" s="1"/>
    </row>
    <row r="8076" spans="18:21" ht="14.25">
      <c r="R8076" s="1"/>
      <c r="S8076" s="1"/>
      <c r="T8076" s="1"/>
      <c r="U8076" s="1"/>
    </row>
    <row r="8077" spans="18:21" ht="14.25">
      <c r="R8077" s="1"/>
      <c r="S8077" s="1"/>
      <c r="T8077" s="1"/>
      <c r="U8077" s="1"/>
    </row>
    <row r="8078" spans="18:21" ht="14.25">
      <c r="R8078" s="1"/>
      <c r="S8078" s="1"/>
      <c r="T8078" s="1"/>
      <c r="U8078" s="1"/>
    </row>
    <row r="8079" spans="18:21" ht="14.25">
      <c r="R8079" s="1"/>
      <c r="S8079" s="1"/>
      <c r="T8079" s="1"/>
      <c r="U8079" s="1"/>
    </row>
    <row r="8080" spans="18:21" ht="14.25">
      <c r="R8080" s="1"/>
      <c r="S8080" s="1"/>
      <c r="T8080" s="1"/>
      <c r="U8080" s="1"/>
    </row>
    <row r="8081" spans="18:21" ht="14.25">
      <c r="R8081" s="1"/>
      <c r="S8081" s="1"/>
      <c r="T8081" s="1"/>
      <c r="U8081" s="1"/>
    </row>
    <row r="8082" spans="18:21" ht="14.25">
      <c r="R8082" s="7"/>
      <c r="S8082" s="7"/>
      <c r="T8082" s="7"/>
      <c r="U8082" s="7"/>
    </row>
    <row r="8083" spans="18:21" ht="14.25">
      <c r="R8083" s="1"/>
      <c r="S8083" s="1"/>
      <c r="T8083" s="1"/>
      <c r="U8083" s="1"/>
    </row>
    <row r="8084" spans="18:21" ht="14.25">
      <c r="R8084" s="1"/>
      <c r="S8084" s="1"/>
      <c r="T8084" s="1"/>
      <c r="U8084" s="1"/>
    </row>
    <row r="8085" spans="18:21" ht="14.25">
      <c r="R8085" s="1"/>
      <c r="S8085" s="1"/>
      <c r="T8085" s="1"/>
      <c r="U8085" s="1"/>
    </row>
    <row r="8086" spans="18:21" ht="14.25">
      <c r="R8086" s="4"/>
      <c r="S8086" s="4"/>
      <c r="T8086" s="4"/>
      <c r="U8086" s="4"/>
    </row>
    <row r="8087" spans="18:19" ht="14.25">
      <c r="R8087" s="4"/>
      <c r="S8087" s="4"/>
    </row>
    <row r="8088" spans="18:21" ht="14.25">
      <c r="R8088" s="1"/>
      <c r="S8088" s="1"/>
      <c r="T8088" s="1"/>
      <c r="U8088" s="1"/>
    </row>
    <row r="8089" spans="18:21" ht="18">
      <c r="R8089" s="9">
        <f>IF(N8073+N8074+N8075+N8076+N8077+N8078+N8079+N8080+N8081+N8082+M8086+M8087&gt;24,0,8)</f>
        <v>8</v>
      </c>
      <c r="S8089" s="1"/>
      <c r="T8089" s="1"/>
      <c r="U8089" s="1"/>
    </row>
    <row r="8090" spans="18:21" ht="15">
      <c r="R8090" s="10"/>
      <c r="S8090" s="10"/>
      <c r="T8090" s="10"/>
      <c r="U8090" s="11"/>
    </row>
    <row r="8092" spans="18:21" ht="14.25">
      <c r="R8092" s="1"/>
      <c r="S8092" s="1"/>
      <c r="T8092" s="1"/>
      <c r="U8092" s="1"/>
    </row>
    <row r="8093" spans="18:21" ht="14.25">
      <c r="R8093" s="1"/>
      <c r="S8093" s="1"/>
      <c r="T8093" s="1"/>
      <c r="U8093" s="1"/>
    </row>
    <row r="8094" spans="18:21" ht="14.25">
      <c r="R8094" s="1"/>
      <c r="S8094" s="1"/>
      <c r="T8094" s="1"/>
      <c r="U8094" s="1"/>
    </row>
    <row r="8095" spans="18:21" ht="14.25">
      <c r="R8095" s="1"/>
      <c r="S8095" s="1"/>
      <c r="T8095" s="1"/>
      <c r="U8095" s="1"/>
    </row>
    <row r="8096" spans="18:21" ht="14.25">
      <c r="R8096" s="1"/>
      <c r="S8096" s="1"/>
      <c r="T8096" s="1"/>
      <c r="U8096" s="1"/>
    </row>
    <row r="8097" spans="18:21" ht="14.25">
      <c r="R8097" s="1"/>
      <c r="S8097" s="2"/>
      <c r="T8097" s="3"/>
      <c r="U8097" s="3"/>
    </row>
    <row r="8098" spans="18:21" ht="14.25">
      <c r="R8098" s="1"/>
      <c r="S8098" s="57" t="s">
        <v>59</v>
      </c>
      <c r="T8098" s="58"/>
      <c r="U8098" s="58"/>
    </row>
    <row r="8099" spans="18:21" ht="14.25">
      <c r="R8099" s="1"/>
      <c r="S8099" s="59" t="s">
        <v>50</v>
      </c>
      <c r="T8099" s="60"/>
      <c r="U8099" s="60"/>
    </row>
    <row r="8100" spans="18:20" ht="14.25">
      <c r="R8100" s="1"/>
      <c r="S8100" s="12" t="s">
        <v>63</v>
      </c>
      <c r="T8100" s="13"/>
    </row>
    <row r="8101" spans="18:21" ht="14.25">
      <c r="R8101" s="1"/>
      <c r="S8101" s="61" t="s">
        <v>64</v>
      </c>
      <c r="T8101" s="60"/>
      <c r="U8101" s="60"/>
    </row>
    <row r="8102" spans="18:21" ht="14.25">
      <c r="R8102" s="4"/>
      <c r="S8102" s="14"/>
      <c r="T8102" s="1"/>
      <c r="U8102" s="1"/>
    </row>
    <row r="8103" spans="18:21" ht="14.25">
      <c r="R8103" s="1"/>
      <c r="S8103" s="1"/>
      <c r="T8103" s="1"/>
      <c r="U8103" s="1"/>
    </row>
    <row r="8104" spans="18:21" ht="14.25">
      <c r="R8104" s="1"/>
      <c r="S8104" s="1"/>
      <c r="T8104" s="1"/>
      <c r="U8104" s="1"/>
    </row>
    <row r="8105" spans="18:21" ht="14.25">
      <c r="R8105" s="1"/>
      <c r="S8105" s="1"/>
      <c r="T8105" s="1"/>
      <c r="U8105" s="1"/>
    </row>
    <row r="8106" spans="18:21" ht="14.25">
      <c r="R8106" s="1"/>
      <c r="S8106" s="1"/>
      <c r="T8106" s="1"/>
      <c r="U8106" s="1"/>
    </row>
    <row r="8107" spans="18:21" ht="14.25">
      <c r="R8107" s="1"/>
      <c r="S8107" s="1"/>
      <c r="T8107" s="1"/>
      <c r="U8107" s="1"/>
    </row>
    <row r="8108" spans="18:21" ht="14.25">
      <c r="R8108" s="1"/>
      <c r="S8108" s="1"/>
      <c r="T8108" s="1"/>
      <c r="U8108" s="1"/>
    </row>
    <row r="8109" spans="18:21" ht="14.25">
      <c r="R8109" s="1"/>
      <c r="S8109" s="1"/>
      <c r="T8109" s="1"/>
      <c r="U8109" s="1"/>
    </row>
    <row r="8110" spans="18:21" ht="14.25">
      <c r="R8110" s="1"/>
      <c r="S8110" s="1"/>
      <c r="T8110" s="1"/>
      <c r="U8110" s="1"/>
    </row>
    <row r="8111" spans="18:21" ht="14.25">
      <c r="R8111" s="1"/>
      <c r="S8111" s="1"/>
      <c r="T8111" s="1"/>
      <c r="U8111" s="1"/>
    </row>
    <row r="8112" spans="18:21" ht="14.25">
      <c r="R8112" s="1"/>
      <c r="S8112" s="1"/>
      <c r="T8112" s="1"/>
      <c r="U8112" s="1"/>
    </row>
    <row r="8113" spans="18:21" ht="14.25">
      <c r="R8113" s="7"/>
      <c r="S8113" s="7"/>
      <c r="T8113" s="7"/>
      <c r="U8113" s="7"/>
    </row>
    <row r="8114" spans="18:21" ht="14.25">
      <c r="R8114" s="1"/>
      <c r="S8114" s="1"/>
      <c r="T8114" s="1"/>
      <c r="U8114" s="1"/>
    </row>
    <row r="8115" spans="18:21" ht="14.25">
      <c r="R8115" s="1"/>
      <c r="S8115" s="1"/>
      <c r="T8115" s="1"/>
      <c r="U8115" s="1"/>
    </row>
    <row r="8116" spans="18:21" ht="14.25">
      <c r="R8116" s="1"/>
      <c r="S8116" s="1"/>
      <c r="T8116" s="1"/>
      <c r="U8116" s="1"/>
    </row>
    <row r="8117" spans="18:21" ht="14.25">
      <c r="R8117" s="4"/>
      <c r="S8117" s="4"/>
      <c r="T8117" s="4"/>
      <c r="U8117" s="4"/>
    </row>
    <row r="8118" spans="18:19" ht="14.25">
      <c r="R8118" s="4"/>
      <c r="S8118" s="4"/>
    </row>
    <row r="8119" spans="18:21" ht="14.25">
      <c r="R8119" s="1"/>
      <c r="S8119" s="1"/>
      <c r="T8119" s="1"/>
      <c r="U8119" s="1"/>
    </row>
    <row r="8120" spans="18:21" ht="18">
      <c r="R8120" s="9">
        <f>IF(N8104+N8105+N8106+N8107+N8108+N8109+N8110+N8111+N8112+N8113+M8117+M8118&gt;24,0,8)</f>
        <v>8</v>
      </c>
      <c r="S8120" s="1"/>
      <c r="T8120" s="1"/>
      <c r="U8120" s="1"/>
    </row>
    <row r="8121" spans="18:21" ht="15">
      <c r="R8121" s="10"/>
      <c r="S8121" s="10"/>
      <c r="T8121" s="10"/>
      <c r="U8121" s="11"/>
    </row>
    <row r="8123" spans="18:21" ht="14.25">
      <c r="R8123" s="1"/>
      <c r="S8123" s="1"/>
      <c r="T8123" s="1"/>
      <c r="U8123" s="1"/>
    </row>
    <row r="8124" spans="18:21" ht="14.25">
      <c r="R8124" s="1"/>
      <c r="S8124" s="1"/>
      <c r="T8124" s="1"/>
      <c r="U8124" s="1"/>
    </row>
    <row r="8125" spans="18:21" ht="14.25">
      <c r="R8125" s="1"/>
      <c r="S8125" s="1"/>
      <c r="T8125" s="1"/>
      <c r="U8125" s="1"/>
    </row>
    <row r="8126" spans="18:21" ht="14.25">
      <c r="R8126" s="1"/>
      <c r="S8126" s="1"/>
      <c r="T8126" s="1"/>
      <c r="U8126" s="1"/>
    </row>
    <row r="8127" spans="18:21" ht="14.25">
      <c r="R8127" s="1"/>
      <c r="S8127" s="1"/>
      <c r="T8127" s="1"/>
      <c r="U8127" s="1"/>
    </row>
    <row r="8128" spans="18:21" ht="14.25">
      <c r="R8128" s="1"/>
      <c r="S8128" s="2"/>
      <c r="T8128" s="3"/>
      <c r="U8128" s="3"/>
    </row>
    <row r="8129" spans="18:21" ht="14.25">
      <c r="R8129" s="1"/>
      <c r="S8129" s="57" t="s">
        <v>59</v>
      </c>
      <c r="T8129" s="58"/>
      <c r="U8129" s="58"/>
    </row>
    <row r="8130" spans="18:21" ht="14.25">
      <c r="R8130" s="1"/>
      <c r="S8130" s="59" t="s">
        <v>50</v>
      </c>
      <c r="T8130" s="60"/>
      <c r="U8130" s="60"/>
    </row>
    <row r="8131" spans="18:20" ht="14.25">
      <c r="R8131" s="1"/>
      <c r="S8131" s="12" t="s">
        <v>63</v>
      </c>
      <c r="T8131" s="13"/>
    </row>
    <row r="8132" spans="18:21" ht="14.25">
      <c r="R8132" s="1"/>
      <c r="S8132" s="61" t="s">
        <v>64</v>
      </c>
      <c r="T8132" s="60"/>
      <c r="U8132" s="60"/>
    </row>
    <row r="8133" spans="18:21" ht="14.25">
      <c r="R8133" s="4"/>
      <c r="S8133" s="14"/>
      <c r="T8133" s="1"/>
      <c r="U8133" s="1"/>
    </row>
    <row r="8134" spans="18:21" ht="14.25">
      <c r="R8134" s="1"/>
      <c r="S8134" s="1"/>
      <c r="T8134" s="1"/>
      <c r="U8134" s="1"/>
    </row>
    <row r="8135" spans="18:21" ht="14.25">
      <c r="R8135" s="1"/>
      <c r="S8135" s="1"/>
      <c r="T8135" s="1"/>
      <c r="U8135" s="1"/>
    </row>
    <row r="8136" spans="18:21" ht="14.25">
      <c r="R8136" s="1"/>
      <c r="S8136" s="1"/>
      <c r="T8136" s="1"/>
      <c r="U8136" s="1"/>
    </row>
    <row r="8137" spans="18:21" ht="14.25">
      <c r="R8137" s="1"/>
      <c r="S8137" s="1"/>
      <c r="T8137" s="1"/>
      <c r="U8137" s="1"/>
    </row>
    <row r="8138" spans="18:21" ht="14.25">
      <c r="R8138" s="1"/>
      <c r="S8138" s="1"/>
      <c r="T8138" s="1"/>
      <c r="U8138" s="1"/>
    </row>
    <row r="8139" spans="18:21" ht="14.25">
      <c r="R8139" s="1"/>
      <c r="S8139" s="1"/>
      <c r="T8139" s="1"/>
      <c r="U8139" s="1"/>
    </row>
    <row r="8140" spans="18:21" ht="14.25">
      <c r="R8140" s="1"/>
      <c r="S8140" s="1"/>
      <c r="T8140" s="1"/>
      <c r="U8140" s="1"/>
    </row>
    <row r="8141" spans="18:21" ht="14.25">
      <c r="R8141" s="1"/>
      <c r="S8141" s="1"/>
      <c r="T8141" s="1"/>
      <c r="U8141" s="1"/>
    </row>
    <row r="8142" spans="18:21" ht="14.25">
      <c r="R8142" s="1"/>
      <c r="S8142" s="1"/>
      <c r="T8142" s="1"/>
      <c r="U8142" s="1"/>
    </row>
    <row r="8143" spans="18:21" ht="14.25">
      <c r="R8143" s="1"/>
      <c r="S8143" s="1"/>
      <c r="T8143" s="1"/>
      <c r="U8143" s="1"/>
    </row>
    <row r="8144" spans="18:21" ht="14.25">
      <c r="R8144" s="7"/>
      <c r="S8144" s="7"/>
      <c r="T8144" s="7"/>
      <c r="U8144" s="7"/>
    </row>
    <row r="8145" spans="18:21" ht="14.25">
      <c r="R8145" s="1"/>
      <c r="S8145" s="1"/>
      <c r="T8145" s="1"/>
      <c r="U8145" s="1"/>
    </row>
    <row r="8146" spans="18:21" ht="14.25">
      <c r="R8146" s="1"/>
      <c r="S8146" s="1"/>
      <c r="T8146" s="1"/>
      <c r="U8146" s="1"/>
    </row>
    <row r="8147" spans="18:21" ht="14.25">
      <c r="R8147" s="1"/>
      <c r="S8147" s="1"/>
      <c r="T8147" s="1"/>
      <c r="U8147" s="1"/>
    </row>
    <row r="8148" spans="18:21" ht="14.25">
      <c r="R8148" s="4"/>
      <c r="S8148" s="4"/>
      <c r="T8148" s="4"/>
      <c r="U8148" s="4"/>
    </row>
    <row r="8149" spans="18:19" ht="14.25">
      <c r="R8149" s="4"/>
      <c r="S8149" s="4"/>
    </row>
    <row r="8150" spans="18:21" ht="14.25">
      <c r="R8150" s="1"/>
      <c r="S8150" s="1"/>
      <c r="T8150" s="1"/>
      <c r="U8150" s="1"/>
    </row>
    <row r="8151" spans="18:21" ht="18">
      <c r="R8151" s="9">
        <f>IF(N8135+N8136+N8137+N8138+N8139+N8140+N8141+N8142+N8143+N8144+M8148+M8149&gt;24,0,8)</f>
        <v>8</v>
      </c>
      <c r="S8151" s="1"/>
      <c r="T8151" s="1"/>
      <c r="U8151" s="1"/>
    </row>
    <row r="8152" spans="18:21" ht="15">
      <c r="R8152" s="10"/>
      <c r="S8152" s="10"/>
      <c r="T8152" s="10"/>
      <c r="U8152" s="11"/>
    </row>
    <row r="8154" spans="18:21" ht="14.25">
      <c r="R8154" s="1"/>
      <c r="S8154" s="1"/>
      <c r="T8154" s="1"/>
      <c r="U8154" s="1"/>
    </row>
    <row r="8155" spans="18:21" ht="14.25">
      <c r="R8155" s="1"/>
      <c r="S8155" s="1"/>
      <c r="T8155" s="1"/>
      <c r="U8155" s="1"/>
    </row>
    <row r="8156" spans="18:21" ht="14.25">
      <c r="R8156" s="1"/>
      <c r="S8156" s="1"/>
      <c r="T8156" s="1"/>
      <c r="U8156" s="1"/>
    </row>
    <row r="8157" spans="18:21" ht="14.25">
      <c r="R8157" s="1"/>
      <c r="S8157" s="1"/>
      <c r="T8157" s="1"/>
      <c r="U8157" s="1"/>
    </row>
    <row r="8158" spans="18:21" ht="14.25">
      <c r="R8158" s="1"/>
      <c r="S8158" s="1"/>
      <c r="T8158" s="1"/>
      <c r="U8158" s="1"/>
    </row>
    <row r="8159" spans="18:21" ht="14.25">
      <c r="R8159" s="1"/>
      <c r="S8159" s="2"/>
      <c r="T8159" s="3"/>
      <c r="U8159" s="3"/>
    </row>
    <row r="8160" spans="18:21" ht="14.25">
      <c r="R8160" s="1"/>
      <c r="S8160" s="57" t="s">
        <v>59</v>
      </c>
      <c r="T8160" s="58"/>
      <c r="U8160" s="58"/>
    </row>
    <row r="8161" spans="18:21" ht="14.25">
      <c r="R8161" s="1"/>
      <c r="S8161" s="59" t="s">
        <v>50</v>
      </c>
      <c r="T8161" s="60"/>
      <c r="U8161" s="60"/>
    </row>
    <row r="8162" spans="18:20" ht="14.25">
      <c r="R8162" s="1"/>
      <c r="S8162" s="12" t="s">
        <v>63</v>
      </c>
      <c r="T8162" s="13"/>
    </row>
    <row r="8163" spans="18:21" ht="14.25">
      <c r="R8163" s="1"/>
      <c r="S8163" s="61" t="s">
        <v>64</v>
      </c>
      <c r="T8163" s="60"/>
      <c r="U8163" s="60"/>
    </row>
    <row r="8164" spans="18:21" ht="14.25">
      <c r="R8164" s="4"/>
      <c r="S8164" s="14"/>
      <c r="T8164" s="1"/>
      <c r="U8164" s="1"/>
    </row>
    <row r="8165" spans="18:21" ht="14.25">
      <c r="R8165" s="1"/>
      <c r="S8165" s="1"/>
      <c r="T8165" s="1"/>
      <c r="U8165" s="1"/>
    </row>
    <row r="8166" spans="18:21" ht="14.25">
      <c r="R8166" s="1"/>
      <c r="S8166" s="1"/>
      <c r="T8166" s="1"/>
      <c r="U8166" s="1"/>
    </row>
    <row r="8167" spans="18:21" ht="14.25">
      <c r="R8167" s="1"/>
      <c r="S8167" s="1"/>
      <c r="T8167" s="1"/>
      <c r="U8167" s="1"/>
    </row>
    <row r="8168" spans="18:21" ht="14.25">
      <c r="R8168" s="1"/>
      <c r="S8168" s="1"/>
      <c r="T8168" s="1"/>
      <c r="U8168" s="1"/>
    </row>
    <row r="8169" spans="18:21" ht="14.25">
      <c r="R8169" s="1"/>
      <c r="S8169" s="1"/>
      <c r="T8169" s="1"/>
      <c r="U8169" s="1"/>
    </row>
    <row r="8170" spans="18:21" ht="14.25">
      <c r="R8170" s="1"/>
      <c r="S8170" s="1"/>
      <c r="T8170" s="1"/>
      <c r="U8170" s="1"/>
    </row>
    <row r="8171" spans="18:21" ht="14.25">
      <c r="R8171" s="1"/>
      <c r="S8171" s="1"/>
      <c r="T8171" s="1"/>
      <c r="U8171" s="1"/>
    </row>
    <row r="8172" spans="18:21" ht="14.25">
      <c r="R8172" s="1"/>
      <c r="S8172" s="1"/>
      <c r="T8172" s="1"/>
      <c r="U8172" s="1"/>
    </row>
    <row r="8173" spans="18:21" ht="14.25">
      <c r="R8173" s="1"/>
      <c r="S8173" s="1"/>
      <c r="T8173" s="1"/>
      <c r="U8173" s="1"/>
    </row>
    <row r="8174" spans="18:21" ht="14.25">
      <c r="R8174" s="1"/>
      <c r="S8174" s="1"/>
      <c r="T8174" s="1"/>
      <c r="U8174" s="1"/>
    </row>
    <row r="8175" spans="18:21" ht="14.25">
      <c r="R8175" s="7"/>
      <c r="S8175" s="7"/>
      <c r="T8175" s="7"/>
      <c r="U8175" s="7"/>
    </row>
    <row r="8176" spans="18:21" ht="14.25">
      <c r="R8176" s="1"/>
      <c r="S8176" s="1"/>
      <c r="T8176" s="1"/>
      <c r="U8176" s="1"/>
    </row>
    <row r="8177" spans="18:21" ht="14.25">
      <c r="R8177" s="1"/>
      <c r="S8177" s="1"/>
      <c r="T8177" s="1"/>
      <c r="U8177" s="1"/>
    </row>
    <row r="8178" spans="18:21" ht="14.25">
      <c r="R8178" s="1"/>
      <c r="S8178" s="1"/>
      <c r="T8178" s="1"/>
      <c r="U8178" s="1"/>
    </row>
    <row r="8179" spans="18:21" ht="14.25">
      <c r="R8179" s="4"/>
      <c r="S8179" s="4"/>
      <c r="T8179" s="4"/>
      <c r="U8179" s="4"/>
    </row>
    <row r="8180" spans="18:19" ht="14.25">
      <c r="R8180" s="4"/>
      <c r="S8180" s="4"/>
    </row>
    <row r="8181" spans="18:21" ht="14.25">
      <c r="R8181" s="1"/>
      <c r="S8181" s="1"/>
      <c r="T8181" s="1"/>
      <c r="U8181" s="1"/>
    </row>
    <row r="8182" spans="18:21" ht="18">
      <c r="R8182" s="9">
        <f>IF(N8166+N8167+N8168+N8169+N8170+N8171+N8172+N8173+N8174+N8175+M8179+M8180&gt;24,0,8)</f>
        <v>8</v>
      </c>
      <c r="S8182" s="1"/>
      <c r="T8182" s="1"/>
      <c r="U8182" s="1"/>
    </row>
    <row r="8183" spans="18:21" ht="15">
      <c r="R8183" s="10"/>
      <c r="S8183" s="10"/>
      <c r="T8183" s="10"/>
      <c r="U8183" s="11"/>
    </row>
    <row r="8185" spans="18:21" ht="14.25">
      <c r="R8185" s="1"/>
      <c r="S8185" s="1"/>
      <c r="T8185" s="1"/>
      <c r="U8185" s="1"/>
    </row>
    <row r="8186" spans="18:21" ht="14.25">
      <c r="R8186" s="1"/>
      <c r="S8186" s="1"/>
      <c r="T8186" s="1"/>
      <c r="U8186" s="1"/>
    </row>
    <row r="8187" spans="18:21" ht="14.25">
      <c r="R8187" s="1"/>
      <c r="S8187" s="1"/>
      <c r="T8187" s="1"/>
      <c r="U8187" s="1"/>
    </row>
    <row r="8188" spans="18:21" ht="14.25">
      <c r="R8188" s="1"/>
      <c r="S8188" s="1"/>
      <c r="T8188" s="1"/>
      <c r="U8188" s="1"/>
    </row>
    <row r="8189" spans="18:21" ht="14.25">
      <c r="R8189" s="1"/>
      <c r="S8189" s="1"/>
      <c r="T8189" s="1"/>
      <c r="U8189" s="1"/>
    </row>
    <row r="8190" spans="18:21" ht="14.25">
      <c r="R8190" s="1"/>
      <c r="S8190" s="2"/>
      <c r="T8190" s="3"/>
      <c r="U8190" s="3"/>
    </row>
    <row r="8191" spans="18:21" ht="14.25">
      <c r="R8191" s="1"/>
      <c r="S8191" s="57" t="s">
        <v>59</v>
      </c>
      <c r="T8191" s="58"/>
      <c r="U8191" s="58"/>
    </row>
    <row r="8192" spans="18:21" ht="14.25">
      <c r="R8192" s="1"/>
      <c r="S8192" s="59" t="s">
        <v>50</v>
      </c>
      <c r="T8192" s="60"/>
      <c r="U8192" s="60"/>
    </row>
    <row r="8193" spans="18:20" ht="14.25">
      <c r="R8193" s="1"/>
      <c r="S8193" s="12" t="s">
        <v>63</v>
      </c>
      <c r="T8193" s="13"/>
    </row>
    <row r="8194" spans="18:21" ht="14.25">
      <c r="R8194" s="1"/>
      <c r="S8194" s="61" t="s">
        <v>64</v>
      </c>
      <c r="T8194" s="60"/>
      <c r="U8194" s="60"/>
    </row>
    <row r="8195" spans="18:21" ht="14.25">
      <c r="R8195" s="4"/>
      <c r="S8195" s="14"/>
      <c r="T8195" s="1"/>
      <c r="U8195" s="1"/>
    </row>
    <row r="8196" spans="18:21" ht="14.25">
      <c r="R8196" s="1"/>
      <c r="S8196" s="1"/>
      <c r="T8196" s="1"/>
      <c r="U8196" s="1"/>
    </row>
    <row r="8197" spans="18:21" ht="14.25">
      <c r="R8197" s="1"/>
      <c r="S8197" s="1"/>
      <c r="T8197" s="1"/>
      <c r="U8197" s="1"/>
    </row>
    <row r="8198" spans="18:21" ht="14.25">
      <c r="R8198" s="1"/>
      <c r="S8198" s="1"/>
      <c r="T8198" s="1"/>
      <c r="U8198" s="1"/>
    </row>
    <row r="8199" spans="18:21" ht="14.25">
      <c r="R8199" s="1"/>
      <c r="S8199" s="1"/>
      <c r="T8199" s="1"/>
      <c r="U8199" s="1"/>
    </row>
    <row r="8200" spans="18:21" ht="14.25">
      <c r="R8200" s="1"/>
      <c r="S8200" s="1"/>
      <c r="T8200" s="1"/>
      <c r="U8200" s="1"/>
    </row>
    <row r="8201" spans="18:21" ht="14.25">
      <c r="R8201" s="1"/>
      <c r="S8201" s="1"/>
      <c r="T8201" s="1"/>
      <c r="U8201" s="1"/>
    </row>
    <row r="8202" spans="18:21" ht="14.25">
      <c r="R8202" s="1"/>
      <c r="S8202" s="1"/>
      <c r="T8202" s="1"/>
      <c r="U8202" s="1"/>
    </row>
    <row r="8203" spans="18:21" ht="14.25">
      <c r="R8203" s="1"/>
      <c r="S8203" s="1"/>
      <c r="T8203" s="1"/>
      <c r="U8203" s="1"/>
    </row>
    <row r="8204" spans="18:21" ht="14.25">
      <c r="R8204" s="1"/>
      <c r="S8204" s="1"/>
      <c r="T8204" s="1"/>
      <c r="U8204" s="1"/>
    </row>
    <row r="8205" spans="18:21" ht="14.25">
      <c r="R8205" s="1"/>
      <c r="S8205" s="1"/>
      <c r="T8205" s="1"/>
      <c r="U8205" s="1"/>
    </row>
    <row r="8206" spans="18:21" ht="14.25">
      <c r="R8206" s="7"/>
      <c r="S8206" s="7"/>
      <c r="T8206" s="7"/>
      <c r="U8206" s="7"/>
    </row>
    <row r="8207" spans="18:21" ht="14.25">
      <c r="R8207" s="1"/>
      <c r="S8207" s="1"/>
      <c r="T8207" s="1"/>
      <c r="U8207" s="1"/>
    </row>
    <row r="8208" spans="18:21" ht="14.25">
      <c r="R8208" s="1"/>
      <c r="S8208" s="1"/>
      <c r="T8208" s="1"/>
      <c r="U8208" s="1"/>
    </row>
    <row r="8209" spans="18:21" ht="14.25">
      <c r="R8209" s="1"/>
      <c r="S8209" s="1"/>
      <c r="T8209" s="1"/>
      <c r="U8209" s="1"/>
    </row>
    <row r="8210" spans="18:21" ht="14.25">
      <c r="R8210" s="4"/>
      <c r="S8210" s="4"/>
      <c r="T8210" s="4"/>
      <c r="U8210" s="4"/>
    </row>
    <row r="8211" spans="18:19" ht="14.25">
      <c r="R8211" s="4"/>
      <c r="S8211" s="4"/>
    </row>
    <row r="8212" spans="18:21" ht="14.25">
      <c r="R8212" s="1"/>
      <c r="S8212" s="1"/>
      <c r="T8212" s="1"/>
      <c r="U8212" s="1"/>
    </row>
    <row r="8213" spans="18:21" ht="18">
      <c r="R8213" s="9">
        <f>IF(N8197+N8198+N8199+N8200+N8201+N8202+N8203+N8204+N8205+N8206+M8210+M8211&gt;24,0,8)</f>
        <v>8</v>
      </c>
      <c r="S8213" s="1"/>
      <c r="T8213" s="1"/>
      <c r="U8213" s="1"/>
    </row>
    <row r="8214" spans="18:21" ht="15">
      <c r="R8214" s="10"/>
      <c r="S8214" s="10"/>
      <c r="T8214" s="10"/>
      <c r="U8214" s="11"/>
    </row>
    <row r="8216" spans="18:21" ht="14.25">
      <c r="R8216" s="1"/>
      <c r="S8216" s="1"/>
      <c r="T8216" s="1"/>
      <c r="U8216" s="1"/>
    </row>
    <row r="8217" spans="18:21" ht="14.25">
      <c r="R8217" s="1"/>
      <c r="S8217" s="1"/>
      <c r="T8217" s="1"/>
      <c r="U8217" s="1"/>
    </row>
    <row r="8218" spans="18:21" ht="14.25">
      <c r="R8218" s="1"/>
      <c r="S8218" s="1"/>
      <c r="T8218" s="1"/>
      <c r="U8218" s="1"/>
    </row>
    <row r="8219" spans="18:21" ht="14.25">
      <c r="R8219" s="1"/>
      <c r="S8219" s="1"/>
      <c r="T8219" s="1"/>
      <c r="U8219" s="1"/>
    </row>
    <row r="8220" spans="18:21" ht="14.25">
      <c r="R8220" s="1"/>
      <c r="S8220" s="1"/>
      <c r="T8220" s="1"/>
      <c r="U8220" s="1"/>
    </row>
    <row r="8221" spans="18:21" ht="14.25">
      <c r="R8221" s="1"/>
      <c r="S8221" s="2"/>
      <c r="T8221" s="3"/>
      <c r="U8221" s="3"/>
    </row>
    <row r="8222" spans="18:21" ht="14.25">
      <c r="R8222" s="1"/>
      <c r="S8222" s="57" t="s">
        <v>59</v>
      </c>
      <c r="T8222" s="58"/>
      <c r="U8222" s="58"/>
    </row>
    <row r="8223" spans="18:21" ht="14.25">
      <c r="R8223" s="1"/>
      <c r="S8223" s="59" t="s">
        <v>50</v>
      </c>
      <c r="T8223" s="60"/>
      <c r="U8223" s="60"/>
    </row>
    <row r="8224" spans="18:20" ht="14.25">
      <c r="R8224" s="1"/>
      <c r="S8224" s="12" t="s">
        <v>63</v>
      </c>
      <c r="T8224" s="13"/>
    </row>
    <row r="8225" spans="18:21" ht="14.25">
      <c r="R8225" s="1"/>
      <c r="S8225" s="61" t="s">
        <v>64</v>
      </c>
      <c r="T8225" s="60"/>
      <c r="U8225" s="60"/>
    </row>
    <row r="8226" spans="18:21" ht="14.25">
      <c r="R8226" s="4"/>
      <c r="S8226" s="14"/>
      <c r="T8226" s="1"/>
      <c r="U8226" s="1"/>
    </row>
    <row r="8227" spans="18:21" ht="14.25">
      <c r="R8227" s="1"/>
      <c r="S8227" s="1"/>
      <c r="T8227" s="1"/>
      <c r="U8227" s="1"/>
    </row>
    <row r="8228" spans="18:21" ht="14.25">
      <c r="R8228" s="1"/>
      <c r="S8228" s="1"/>
      <c r="T8228" s="1"/>
      <c r="U8228" s="1"/>
    </row>
    <row r="8229" spans="18:21" ht="14.25">
      <c r="R8229" s="1"/>
      <c r="S8229" s="1"/>
      <c r="T8229" s="1"/>
      <c r="U8229" s="1"/>
    </row>
    <row r="8230" spans="18:21" ht="14.25">
      <c r="R8230" s="1"/>
      <c r="S8230" s="1"/>
      <c r="T8230" s="1"/>
      <c r="U8230" s="1"/>
    </row>
    <row r="8231" spans="18:21" ht="14.25">
      <c r="R8231" s="1"/>
      <c r="S8231" s="1"/>
      <c r="T8231" s="1"/>
      <c r="U8231" s="1"/>
    </row>
    <row r="8232" spans="18:21" ht="14.25">
      <c r="R8232" s="1"/>
      <c r="S8232" s="1"/>
      <c r="T8232" s="1"/>
      <c r="U8232" s="1"/>
    </row>
    <row r="8233" spans="18:21" ht="14.25">
      <c r="R8233" s="1"/>
      <c r="S8233" s="1"/>
      <c r="T8233" s="1"/>
      <c r="U8233" s="1"/>
    </row>
    <row r="8234" spans="18:21" ht="14.25">
      <c r="R8234" s="1"/>
      <c r="S8234" s="1"/>
      <c r="T8234" s="1"/>
      <c r="U8234" s="1"/>
    </row>
    <row r="8235" spans="18:21" ht="14.25">
      <c r="R8235" s="1"/>
      <c r="S8235" s="1"/>
      <c r="T8235" s="1"/>
      <c r="U8235" s="1"/>
    </row>
    <row r="8236" spans="18:21" ht="14.25">
      <c r="R8236" s="1"/>
      <c r="S8236" s="1"/>
      <c r="T8236" s="1"/>
      <c r="U8236" s="1"/>
    </row>
    <row r="8237" spans="18:21" ht="14.25">
      <c r="R8237" s="7"/>
      <c r="S8237" s="7"/>
      <c r="T8237" s="7"/>
      <c r="U8237" s="7"/>
    </row>
    <row r="8238" spans="18:21" ht="14.25">
      <c r="R8238" s="1"/>
      <c r="S8238" s="1"/>
      <c r="T8238" s="1"/>
      <c r="U8238" s="1"/>
    </row>
    <row r="8239" spans="18:21" ht="14.25">
      <c r="R8239" s="1"/>
      <c r="S8239" s="1"/>
      <c r="T8239" s="1"/>
      <c r="U8239" s="1"/>
    </row>
    <row r="8240" spans="18:21" ht="14.25">
      <c r="R8240" s="1"/>
      <c r="S8240" s="1"/>
      <c r="T8240" s="1"/>
      <c r="U8240" s="1"/>
    </row>
    <row r="8241" spans="18:21" ht="14.25">
      <c r="R8241" s="4"/>
      <c r="S8241" s="4"/>
      <c r="T8241" s="4"/>
      <c r="U8241" s="4"/>
    </row>
    <row r="8242" spans="18:19" ht="14.25">
      <c r="R8242" s="4"/>
      <c r="S8242" s="4"/>
    </row>
    <row r="8243" spans="18:21" ht="14.25">
      <c r="R8243" s="1"/>
      <c r="S8243" s="1"/>
      <c r="T8243" s="1"/>
      <c r="U8243" s="1"/>
    </row>
    <row r="8244" spans="18:21" ht="18">
      <c r="R8244" s="9">
        <f>IF(N8228+N8229+N8230+N8231+N8232+N8233+N8234+N8235+N8236+N8237+M8241+M8242&gt;24,0,8)</f>
        <v>8</v>
      </c>
      <c r="S8244" s="1"/>
      <c r="T8244" s="1"/>
      <c r="U8244" s="1"/>
    </row>
    <row r="8245" spans="18:21" ht="15">
      <c r="R8245" s="10"/>
      <c r="S8245" s="10"/>
      <c r="T8245" s="10"/>
      <c r="U8245" s="11"/>
    </row>
    <row r="8247" spans="18:21" ht="14.25">
      <c r="R8247" s="1"/>
      <c r="S8247" s="1"/>
      <c r="T8247" s="1"/>
      <c r="U8247" s="1"/>
    </row>
    <row r="8248" spans="18:21" ht="14.25">
      <c r="R8248" s="1"/>
      <c r="S8248" s="1"/>
      <c r="T8248" s="1"/>
      <c r="U8248" s="1"/>
    </row>
    <row r="8249" spans="18:21" ht="14.25">
      <c r="R8249" s="1"/>
      <c r="S8249" s="1"/>
      <c r="T8249" s="1"/>
      <c r="U8249" s="1"/>
    </row>
    <row r="8250" spans="18:21" ht="14.25">
      <c r="R8250" s="1"/>
      <c r="S8250" s="1"/>
      <c r="T8250" s="1"/>
      <c r="U8250" s="1"/>
    </row>
    <row r="8251" spans="18:21" ht="14.25">
      <c r="R8251" s="1"/>
      <c r="S8251" s="1"/>
      <c r="T8251" s="1"/>
      <c r="U8251" s="1"/>
    </row>
    <row r="8252" spans="18:21" ht="14.25">
      <c r="R8252" s="1"/>
      <c r="S8252" s="2"/>
      <c r="T8252" s="3"/>
      <c r="U8252" s="3"/>
    </row>
    <row r="8253" spans="18:21" ht="14.25">
      <c r="R8253" s="1"/>
      <c r="S8253" s="57" t="s">
        <v>59</v>
      </c>
      <c r="T8253" s="58"/>
      <c r="U8253" s="58"/>
    </row>
    <row r="8254" spans="18:21" ht="14.25">
      <c r="R8254" s="1"/>
      <c r="S8254" s="59" t="s">
        <v>50</v>
      </c>
      <c r="T8254" s="60"/>
      <c r="U8254" s="60"/>
    </row>
    <row r="8255" spans="18:20" ht="14.25">
      <c r="R8255" s="1"/>
      <c r="S8255" s="12" t="s">
        <v>63</v>
      </c>
      <c r="T8255" s="13"/>
    </row>
    <row r="8256" spans="18:21" ht="14.25">
      <c r="R8256" s="1"/>
      <c r="S8256" s="61" t="s">
        <v>64</v>
      </c>
      <c r="T8256" s="60"/>
      <c r="U8256" s="60"/>
    </row>
    <row r="8257" spans="18:21" ht="14.25">
      <c r="R8257" s="4"/>
      <c r="S8257" s="14"/>
      <c r="T8257" s="1"/>
      <c r="U8257" s="1"/>
    </row>
    <row r="8258" spans="18:21" ht="14.25">
      <c r="R8258" s="1"/>
      <c r="S8258" s="1"/>
      <c r="T8258" s="1"/>
      <c r="U8258" s="1"/>
    </row>
    <row r="8259" spans="18:21" ht="14.25">
      <c r="R8259" s="1"/>
      <c r="S8259" s="1"/>
      <c r="T8259" s="1"/>
      <c r="U8259" s="1"/>
    </row>
    <row r="8260" spans="18:21" ht="14.25">
      <c r="R8260" s="1"/>
      <c r="S8260" s="1"/>
      <c r="T8260" s="1"/>
      <c r="U8260" s="1"/>
    </row>
    <row r="8261" spans="18:21" ht="14.25">
      <c r="R8261" s="1"/>
      <c r="S8261" s="1"/>
      <c r="T8261" s="1"/>
      <c r="U8261" s="1"/>
    </row>
    <row r="8262" spans="18:21" ht="14.25">
      <c r="R8262" s="1"/>
      <c r="S8262" s="1"/>
      <c r="T8262" s="1"/>
      <c r="U8262" s="1"/>
    </row>
    <row r="8263" spans="18:21" ht="14.25">
      <c r="R8263" s="1"/>
      <c r="S8263" s="1"/>
      <c r="T8263" s="1"/>
      <c r="U8263" s="1"/>
    </row>
    <row r="8264" spans="18:21" ht="14.25">
      <c r="R8264" s="1"/>
      <c r="S8264" s="1"/>
      <c r="T8264" s="1"/>
      <c r="U8264" s="1"/>
    </row>
    <row r="8265" spans="18:21" ht="14.25">
      <c r="R8265" s="1"/>
      <c r="S8265" s="1"/>
      <c r="T8265" s="1"/>
      <c r="U8265" s="1"/>
    </row>
    <row r="8266" spans="18:21" ht="14.25">
      <c r="R8266" s="1"/>
      <c r="S8266" s="1"/>
      <c r="T8266" s="1"/>
      <c r="U8266" s="1"/>
    </row>
    <row r="8267" spans="18:21" ht="14.25">
      <c r="R8267" s="1"/>
      <c r="S8267" s="1"/>
      <c r="T8267" s="1"/>
      <c r="U8267" s="1"/>
    </row>
    <row r="8268" spans="18:21" ht="14.25">
      <c r="R8268" s="7"/>
      <c r="S8268" s="7"/>
      <c r="T8268" s="7"/>
      <c r="U8268" s="7"/>
    </row>
    <row r="8269" spans="18:21" ht="14.25">
      <c r="R8269" s="1"/>
      <c r="S8269" s="1"/>
      <c r="T8269" s="1"/>
      <c r="U8269" s="1"/>
    </row>
    <row r="8270" spans="18:21" ht="14.25">
      <c r="R8270" s="1"/>
      <c r="S8270" s="1"/>
      <c r="T8270" s="1"/>
      <c r="U8270" s="1"/>
    </row>
    <row r="8271" spans="18:21" ht="14.25">
      <c r="R8271" s="1"/>
      <c r="S8271" s="1"/>
      <c r="T8271" s="1"/>
      <c r="U8271" s="1"/>
    </row>
    <row r="8272" spans="18:21" ht="14.25">
      <c r="R8272" s="4"/>
      <c r="S8272" s="4"/>
      <c r="T8272" s="4"/>
      <c r="U8272" s="4"/>
    </row>
    <row r="8273" spans="18:19" ht="14.25">
      <c r="R8273" s="4"/>
      <c r="S8273" s="4"/>
    </row>
    <row r="8274" spans="18:21" ht="14.25">
      <c r="R8274" s="1"/>
      <c r="S8274" s="1"/>
      <c r="T8274" s="1"/>
      <c r="U8274" s="1"/>
    </row>
    <row r="8275" spans="18:21" ht="18">
      <c r="R8275" s="9">
        <f>IF(N8259+N8260+N8261+N8262+N8263+N8264+N8265+N8266+N8267+N8268+M8272+M8273&gt;24,0,8)</f>
        <v>8</v>
      </c>
      <c r="S8275" s="1"/>
      <c r="T8275" s="1"/>
      <c r="U8275" s="1"/>
    </row>
    <row r="8276" spans="18:21" ht="15">
      <c r="R8276" s="10"/>
      <c r="S8276" s="10"/>
      <c r="T8276" s="10"/>
      <c r="U8276" s="11"/>
    </row>
    <row r="8278" spans="18:21" ht="14.25">
      <c r="R8278" s="1"/>
      <c r="S8278" s="1"/>
      <c r="T8278" s="1"/>
      <c r="U8278" s="1"/>
    </row>
    <row r="8279" spans="18:21" ht="14.25">
      <c r="R8279" s="1"/>
      <c r="S8279" s="1"/>
      <c r="T8279" s="1"/>
      <c r="U8279" s="1"/>
    </row>
    <row r="8280" spans="18:21" ht="14.25">
      <c r="R8280" s="1"/>
      <c r="S8280" s="1"/>
      <c r="T8280" s="1"/>
      <c r="U8280" s="1"/>
    </row>
    <row r="8281" spans="18:21" ht="14.25">
      <c r="R8281" s="1"/>
      <c r="S8281" s="1"/>
      <c r="T8281" s="1"/>
      <c r="U8281" s="1"/>
    </row>
    <row r="8282" spans="18:21" ht="14.25">
      <c r="R8282" s="1"/>
      <c r="S8282" s="1"/>
      <c r="T8282" s="1"/>
      <c r="U8282" s="1"/>
    </row>
    <row r="8283" spans="18:21" ht="14.25">
      <c r="R8283" s="1"/>
      <c r="S8283" s="2"/>
      <c r="T8283" s="3"/>
      <c r="U8283" s="3"/>
    </row>
    <row r="8284" spans="18:21" ht="14.25">
      <c r="R8284" s="1"/>
      <c r="S8284" s="57" t="s">
        <v>59</v>
      </c>
      <c r="T8284" s="58"/>
      <c r="U8284" s="58"/>
    </row>
    <row r="8285" spans="18:21" ht="14.25">
      <c r="R8285" s="1"/>
      <c r="S8285" s="59" t="s">
        <v>50</v>
      </c>
      <c r="T8285" s="60"/>
      <c r="U8285" s="60"/>
    </row>
    <row r="8286" spans="18:20" ht="14.25">
      <c r="R8286" s="1"/>
      <c r="S8286" s="12" t="s">
        <v>63</v>
      </c>
      <c r="T8286" s="13"/>
    </row>
    <row r="8287" spans="18:21" ht="14.25">
      <c r="R8287" s="1"/>
      <c r="S8287" s="61" t="s">
        <v>64</v>
      </c>
      <c r="T8287" s="60"/>
      <c r="U8287" s="60"/>
    </row>
    <row r="8288" spans="18:21" ht="14.25">
      <c r="R8288" s="4"/>
      <c r="S8288" s="14"/>
      <c r="T8288" s="1"/>
      <c r="U8288" s="1"/>
    </row>
    <row r="8289" spans="18:21" ht="14.25">
      <c r="R8289" s="1"/>
      <c r="S8289" s="1"/>
      <c r="T8289" s="1"/>
      <c r="U8289" s="1"/>
    </row>
    <row r="8290" spans="18:21" ht="14.25">
      <c r="R8290" s="1"/>
      <c r="S8290" s="1"/>
      <c r="T8290" s="1"/>
      <c r="U8290" s="1"/>
    </row>
    <row r="8291" spans="18:21" ht="14.25">
      <c r="R8291" s="1"/>
      <c r="S8291" s="1"/>
      <c r="T8291" s="1"/>
      <c r="U8291" s="1"/>
    </row>
    <row r="8292" spans="18:21" ht="14.25">
      <c r="R8292" s="1"/>
      <c r="S8292" s="1"/>
      <c r="T8292" s="1"/>
      <c r="U8292" s="1"/>
    </row>
    <row r="8293" spans="18:21" ht="14.25">
      <c r="R8293" s="1"/>
      <c r="S8293" s="1"/>
      <c r="T8293" s="1"/>
      <c r="U8293" s="1"/>
    </row>
    <row r="8294" spans="18:21" ht="14.25">
      <c r="R8294" s="1"/>
      <c r="S8294" s="1"/>
      <c r="T8294" s="1"/>
      <c r="U8294" s="1"/>
    </row>
    <row r="8295" spans="18:21" ht="14.25">
      <c r="R8295" s="1"/>
      <c r="S8295" s="1"/>
      <c r="T8295" s="1"/>
      <c r="U8295" s="1"/>
    </row>
    <row r="8296" spans="18:21" ht="14.25">
      <c r="R8296" s="1"/>
      <c r="S8296" s="1"/>
      <c r="T8296" s="1"/>
      <c r="U8296" s="1"/>
    </row>
    <row r="8297" spans="18:21" ht="14.25">
      <c r="R8297" s="1"/>
      <c r="S8297" s="1"/>
      <c r="T8297" s="1"/>
      <c r="U8297" s="1"/>
    </row>
    <row r="8298" spans="18:21" ht="14.25">
      <c r="R8298" s="1"/>
      <c r="S8298" s="1"/>
      <c r="T8298" s="1"/>
      <c r="U8298" s="1"/>
    </row>
    <row r="8299" spans="18:21" ht="14.25">
      <c r="R8299" s="7"/>
      <c r="S8299" s="7"/>
      <c r="T8299" s="7"/>
      <c r="U8299" s="7"/>
    </row>
    <row r="8300" spans="18:21" ht="14.25">
      <c r="R8300" s="1"/>
      <c r="S8300" s="1"/>
      <c r="T8300" s="1"/>
      <c r="U8300" s="1"/>
    </row>
    <row r="8301" spans="18:21" ht="14.25">
      <c r="R8301" s="1"/>
      <c r="S8301" s="1"/>
      <c r="T8301" s="1"/>
      <c r="U8301" s="1"/>
    </row>
    <row r="8302" spans="18:21" ht="14.25">
      <c r="R8302" s="1"/>
      <c r="S8302" s="1"/>
      <c r="T8302" s="1"/>
      <c r="U8302" s="1"/>
    </row>
    <row r="8303" spans="18:21" ht="14.25">
      <c r="R8303" s="4"/>
      <c r="S8303" s="4"/>
      <c r="T8303" s="4"/>
      <c r="U8303" s="4"/>
    </row>
    <row r="8304" spans="18:19" ht="14.25">
      <c r="R8304" s="4"/>
      <c r="S8304" s="4"/>
    </row>
    <row r="8305" spans="18:21" ht="14.25">
      <c r="R8305" s="1"/>
      <c r="S8305" s="1"/>
      <c r="T8305" s="1"/>
      <c r="U8305" s="1"/>
    </row>
    <row r="8306" spans="18:21" ht="18">
      <c r="R8306" s="9">
        <f>IF(N8290+N8291+N8292+N8293+N8294+N8295+N8296+N8297+N8298+N8299+M8303+M8304&gt;24,0,8)</f>
        <v>8</v>
      </c>
      <c r="S8306" s="1"/>
      <c r="T8306" s="1"/>
      <c r="U8306" s="1"/>
    </row>
    <row r="8307" spans="18:21" ht="15">
      <c r="R8307" s="10"/>
      <c r="S8307" s="10"/>
      <c r="T8307" s="10"/>
      <c r="U8307" s="11"/>
    </row>
    <row r="8309" spans="18:21" ht="14.25">
      <c r="R8309" s="1"/>
      <c r="S8309" s="1"/>
      <c r="T8309" s="1"/>
      <c r="U8309" s="1"/>
    </row>
    <row r="8310" spans="18:21" ht="14.25">
      <c r="R8310" s="1"/>
      <c r="S8310" s="1"/>
      <c r="T8310" s="1"/>
      <c r="U8310" s="1"/>
    </row>
    <row r="8311" spans="18:21" ht="14.25">
      <c r="R8311" s="1"/>
      <c r="S8311" s="1"/>
      <c r="T8311" s="1"/>
      <c r="U8311" s="1"/>
    </row>
    <row r="8312" spans="18:21" ht="14.25">
      <c r="R8312" s="1"/>
      <c r="S8312" s="1"/>
      <c r="T8312" s="1"/>
      <c r="U8312" s="1"/>
    </row>
    <row r="8313" spans="18:21" ht="14.25">
      <c r="R8313" s="1"/>
      <c r="S8313" s="1"/>
      <c r="T8313" s="1"/>
      <c r="U8313" s="1"/>
    </row>
    <row r="8314" spans="18:21" ht="14.25">
      <c r="R8314" s="1"/>
      <c r="S8314" s="2"/>
      <c r="T8314" s="3"/>
      <c r="U8314" s="3"/>
    </row>
    <row r="8315" spans="18:21" ht="14.25">
      <c r="R8315" s="1"/>
      <c r="S8315" s="57" t="s">
        <v>59</v>
      </c>
      <c r="T8315" s="58"/>
      <c r="U8315" s="58"/>
    </row>
    <row r="8316" spans="18:21" ht="14.25">
      <c r="R8316" s="1"/>
      <c r="S8316" s="59" t="s">
        <v>50</v>
      </c>
      <c r="T8316" s="60"/>
      <c r="U8316" s="60"/>
    </row>
    <row r="8317" spans="18:20" ht="14.25">
      <c r="R8317" s="1"/>
      <c r="S8317" s="12" t="s">
        <v>63</v>
      </c>
      <c r="T8317" s="13"/>
    </row>
    <row r="8318" spans="18:21" ht="14.25">
      <c r="R8318" s="1"/>
      <c r="S8318" s="61" t="s">
        <v>64</v>
      </c>
      <c r="T8318" s="60"/>
      <c r="U8318" s="60"/>
    </row>
    <row r="8319" spans="18:21" ht="14.25">
      <c r="R8319" s="4"/>
      <c r="S8319" s="14"/>
      <c r="T8319" s="1"/>
      <c r="U8319" s="1"/>
    </row>
    <row r="8320" spans="18:21" ht="14.25">
      <c r="R8320" s="1"/>
      <c r="S8320" s="1"/>
      <c r="T8320" s="1"/>
      <c r="U8320" s="1"/>
    </row>
    <row r="8321" spans="18:21" ht="14.25">
      <c r="R8321" s="1"/>
      <c r="S8321" s="1"/>
      <c r="T8321" s="1"/>
      <c r="U8321" s="1"/>
    </row>
    <row r="8322" spans="18:21" ht="14.25">
      <c r="R8322" s="1"/>
      <c r="S8322" s="1"/>
      <c r="T8322" s="1"/>
      <c r="U8322" s="1"/>
    </row>
    <row r="8323" spans="18:21" ht="14.25">
      <c r="R8323" s="1"/>
      <c r="S8323" s="1"/>
      <c r="T8323" s="1"/>
      <c r="U8323" s="1"/>
    </row>
    <row r="8324" spans="18:21" ht="14.25">
      <c r="R8324" s="1"/>
      <c r="S8324" s="1"/>
      <c r="T8324" s="1"/>
      <c r="U8324" s="1"/>
    </row>
    <row r="8325" spans="18:21" ht="14.25">
      <c r="R8325" s="1"/>
      <c r="S8325" s="1"/>
      <c r="T8325" s="1"/>
      <c r="U8325" s="1"/>
    </row>
    <row r="8326" spans="18:21" ht="14.25">
      <c r="R8326" s="1"/>
      <c r="S8326" s="1"/>
      <c r="T8326" s="1"/>
      <c r="U8326" s="1"/>
    </row>
    <row r="8327" spans="18:21" ht="14.25">
      <c r="R8327" s="1"/>
      <c r="S8327" s="1"/>
      <c r="T8327" s="1"/>
      <c r="U8327" s="1"/>
    </row>
    <row r="8328" spans="18:21" ht="14.25">
      <c r="R8328" s="1"/>
      <c r="S8328" s="1"/>
      <c r="T8328" s="1"/>
      <c r="U8328" s="1"/>
    </row>
    <row r="8329" spans="18:21" ht="14.25">
      <c r="R8329" s="1"/>
      <c r="S8329" s="1"/>
      <c r="T8329" s="1"/>
      <c r="U8329" s="1"/>
    </row>
    <row r="8330" spans="18:21" ht="14.25">
      <c r="R8330" s="7"/>
      <c r="S8330" s="7"/>
      <c r="T8330" s="7"/>
      <c r="U8330" s="7"/>
    </row>
    <row r="8331" spans="18:21" ht="14.25">
      <c r="R8331" s="1"/>
      <c r="S8331" s="1"/>
      <c r="T8331" s="1"/>
      <c r="U8331" s="1"/>
    </row>
    <row r="8332" spans="18:21" ht="14.25">
      <c r="R8332" s="1"/>
      <c r="S8332" s="1"/>
      <c r="T8332" s="1"/>
      <c r="U8332" s="1"/>
    </row>
    <row r="8333" spans="18:21" ht="14.25">
      <c r="R8333" s="1"/>
      <c r="S8333" s="1"/>
      <c r="T8333" s="1"/>
      <c r="U8333" s="1"/>
    </row>
    <row r="8334" spans="18:21" ht="14.25">
      <c r="R8334" s="4"/>
      <c r="S8334" s="4"/>
      <c r="T8334" s="4"/>
      <c r="U8334" s="4"/>
    </row>
    <row r="8335" spans="18:19" ht="14.25">
      <c r="R8335" s="4"/>
      <c r="S8335" s="4"/>
    </row>
    <row r="8336" spans="18:21" ht="14.25">
      <c r="R8336" s="1"/>
      <c r="S8336" s="1"/>
      <c r="T8336" s="1"/>
      <c r="U8336" s="1"/>
    </row>
    <row r="8337" spans="18:21" ht="18">
      <c r="R8337" s="9">
        <f>IF(N8321+N8322+N8323+N8324+N8325+N8326+N8327+N8328+N8329+N8330+M8334+M8335&gt;24,0,8)</f>
        <v>8</v>
      </c>
      <c r="S8337" s="1"/>
      <c r="T8337" s="1"/>
      <c r="U8337" s="1"/>
    </row>
    <row r="8338" spans="18:21" ht="15">
      <c r="R8338" s="10"/>
      <c r="S8338" s="10"/>
      <c r="T8338" s="10"/>
      <c r="U8338" s="11"/>
    </row>
    <row r="8340" spans="18:21" ht="14.25">
      <c r="R8340" s="1"/>
      <c r="S8340" s="1"/>
      <c r="T8340" s="1"/>
      <c r="U8340" s="1"/>
    </row>
    <row r="8341" spans="18:21" ht="14.25">
      <c r="R8341" s="1"/>
      <c r="S8341" s="1"/>
      <c r="T8341" s="1"/>
      <c r="U8341" s="1"/>
    </row>
    <row r="8342" spans="18:21" ht="14.25">
      <c r="R8342" s="1"/>
      <c r="S8342" s="1"/>
      <c r="T8342" s="1"/>
      <c r="U8342" s="1"/>
    </row>
    <row r="8343" spans="18:21" ht="14.25">
      <c r="R8343" s="1"/>
      <c r="S8343" s="1"/>
      <c r="T8343" s="1"/>
      <c r="U8343" s="1"/>
    </row>
    <row r="8344" spans="18:21" ht="14.25">
      <c r="R8344" s="1"/>
      <c r="S8344" s="1"/>
      <c r="T8344" s="1"/>
      <c r="U8344" s="1"/>
    </row>
    <row r="8345" spans="18:21" ht="14.25">
      <c r="R8345" s="1"/>
      <c r="S8345" s="2"/>
      <c r="T8345" s="3"/>
      <c r="U8345" s="3"/>
    </row>
    <row r="8346" spans="18:21" ht="14.25">
      <c r="R8346" s="1"/>
      <c r="S8346" s="57" t="s">
        <v>59</v>
      </c>
      <c r="T8346" s="58"/>
      <c r="U8346" s="58"/>
    </row>
    <row r="8347" spans="18:21" ht="14.25">
      <c r="R8347" s="1"/>
      <c r="S8347" s="59" t="s">
        <v>50</v>
      </c>
      <c r="T8347" s="60"/>
      <c r="U8347" s="60"/>
    </row>
    <row r="8348" spans="18:20" ht="14.25">
      <c r="R8348" s="1"/>
      <c r="S8348" s="12" t="s">
        <v>63</v>
      </c>
      <c r="T8348" s="13"/>
    </row>
    <row r="8349" spans="18:21" ht="14.25">
      <c r="R8349" s="1"/>
      <c r="S8349" s="61" t="s">
        <v>64</v>
      </c>
      <c r="T8349" s="60"/>
      <c r="U8349" s="60"/>
    </row>
    <row r="8350" spans="18:21" ht="14.25">
      <c r="R8350" s="4"/>
      <c r="S8350" s="14"/>
      <c r="T8350" s="1"/>
      <c r="U8350" s="1"/>
    </row>
    <row r="8351" spans="18:21" ht="14.25">
      <c r="R8351" s="1"/>
      <c r="S8351" s="1"/>
      <c r="T8351" s="1"/>
      <c r="U8351" s="1"/>
    </row>
    <row r="8352" spans="18:21" ht="14.25">
      <c r="R8352" s="1"/>
      <c r="S8352" s="1"/>
      <c r="T8352" s="1"/>
      <c r="U8352" s="1"/>
    </row>
    <row r="8353" spans="18:21" ht="14.25">
      <c r="R8353" s="1"/>
      <c r="S8353" s="1"/>
      <c r="T8353" s="1"/>
      <c r="U8353" s="1"/>
    </row>
    <row r="8354" spans="18:21" ht="14.25">
      <c r="R8354" s="1"/>
      <c r="S8354" s="1"/>
      <c r="T8354" s="1"/>
      <c r="U8354" s="1"/>
    </row>
    <row r="8355" spans="18:21" ht="14.25">
      <c r="R8355" s="1"/>
      <c r="S8355" s="1"/>
      <c r="T8355" s="1"/>
      <c r="U8355" s="1"/>
    </row>
    <row r="8356" spans="18:21" ht="14.25">
      <c r="R8356" s="1"/>
      <c r="S8356" s="1"/>
      <c r="T8356" s="1"/>
      <c r="U8356" s="1"/>
    </row>
    <row r="8357" spans="18:21" ht="14.25">
      <c r="R8357" s="1"/>
      <c r="S8357" s="1"/>
      <c r="T8357" s="1"/>
      <c r="U8357" s="1"/>
    </row>
    <row r="8358" spans="18:21" ht="14.25">
      <c r="R8358" s="1"/>
      <c r="S8358" s="1"/>
      <c r="T8358" s="1"/>
      <c r="U8358" s="1"/>
    </row>
    <row r="8359" spans="18:21" ht="14.25">
      <c r="R8359" s="1"/>
      <c r="S8359" s="1"/>
      <c r="T8359" s="1"/>
      <c r="U8359" s="1"/>
    </row>
    <row r="8360" spans="18:21" ht="14.25">
      <c r="R8360" s="1"/>
      <c r="S8360" s="1"/>
      <c r="T8360" s="1"/>
      <c r="U8360" s="1"/>
    </row>
    <row r="8361" spans="18:21" ht="14.25">
      <c r="R8361" s="7"/>
      <c r="S8361" s="7"/>
      <c r="T8361" s="7"/>
      <c r="U8361" s="7"/>
    </row>
    <row r="8362" spans="18:21" ht="14.25">
      <c r="R8362" s="1"/>
      <c r="S8362" s="1"/>
      <c r="T8362" s="1"/>
      <c r="U8362" s="1"/>
    </row>
    <row r="8363" spans="18:21" ht="14.25">
      <c r="R8363" s="1"/>
      <c r="S8363" s="1"/>
      <c r="T8363" s="1"/>
      <c r="U8363" s="1"/>
    </row>
    <row r="8364" spans="18:21" ht="14.25">
      <c r="R8364" s="1"/>
      <c r="S8364" s="1"/>
      <c r="T8364" s="1"/>
      <c r="U8364" s="1"/>
    </row>
    <row r="8365" spans="18:21" ht="14.25">
      <c r="R8365" s="4"/>
      <c r="S8365" s="4"/>
      <c r="T8365" s="4"/>
      <c r="U8365" s="4"/>
    </row>
    <row r="8366" spans="18:19" ht="14.25">
      <c r="R8366" s="4"/>
      <c r="S8366" s="4"/>
    </row>
    <row r="8367" spans="18:21" ht="14.25">
      <c r="R8367" s="1"/>
      <c r="S8367" s="1"/>
      <c r="T8367" s="1"/>
      <c r="U8367" s="1"/>
    </row>
    <row r="8368" spans="18:21" ht="18">
      <c r="R8368" s="9">
        <f>IF(N8352+N8353+N8354+N8355+N8356+N8357+N8358+N8359+N8360+N8361+M8365+M8366&gt;24,0,8)</f>
        <v>8</v>
      </c>
      <c r="S8368" s="1"/>
      <c r="T8368" s="1"/>
      <c r="U8368" s="1"/>
    </row>
    <row r="8369" spans="18:21" ht="15">
      <c r="R8369" s="10"/>
      <c r="S8369" s="10"/>
      <c r="T8369" s="10"/>
      <c r="U8369" s="11"/>
    </row>
    <row r="8371" spans="18:21" ht="14.25">
      <c r="R8371" s="1"/>
      <c r="S8371" s="1"/>
      <c r="T8371" s="1"/>
      <c r="U8371" s="1"/>
    </row>
    <row r="8372" spans="18:21" ht="14.25">
      <c r="R8372" s="1"/>
      <c r="S8372" s="1"/>
      <c r="T8372" s="1"/>
      <c r="U8372" s="1"/>
    </row>
    <row r="8373" spans="18:21" ht="14.25">
      <c r="R8373" s="1"/>
      <c r="S8373" s="1"/>
      <c r="T8373" s="1"/>
      <c r="U8373" s="1"/>
    </row>
    <row r="8374" spans="18:21" ht="14.25">
      <c r="R8374" s="1"/>
      <c r="S8374" s="1"/>
      <c r="T8374" s="1"/>
      <c r="U8374" s="1"/>
    </row>
    <row r="8375" spans="18:21" ht="14.25">
      <c r="R8375" s="1"/>
      <c r="S8375" s="1"/>
      <c r="T8375" s="1"/>
      <c r="U8375" s="1"/>
    </row>
    <row r="8376" spans="18:21" ht="14.25">
      <c r="R8376" s="1"/>
      <c r="S8376" s="2"/>
      <c r="T8376" s="3"/>
      <c r="U8376" s="3"/>
    </row>
    <row r="8377" spans="18:21" ht="14.25">
      <c r="R8377" s="1"/>
      <c r="S8377" s="57" t="s">
        <v>59</v>
      </c>
      <c r="T8377" s="58"/>
      <c r="U8377" s="58"/>
    </row>
    <row r="8378" spans="18:21" ht="14.25">
      <c r="R8378" s="1"/>
      <c r="S8378" s="59" t="s">
        <v>50</v>
      </c>
      <c r="T8378" s="60"/>
      <c r="U8378" s="60"/>
    </row>
    <row r="8379" spans="18:20" ht="14.25">
      <c r="R8379" s="1"/>
      <c r="S8379" s="12" t="s">
        <v>63</v>
      </c>
      <c r="T8379" s="13"/>
    </row>
    <row r="8380" spans="18:21" ht="14.25">
      <c r="R8380" s="1"/>
      <c r="S8380" s="61" t="s">
        <v>64</v>
      </c>
      <c r="T8380" s="60"/>
      <c r="U8380" s="60"/>
    </row>
    <row r="8381" spans="18:21" ht="14.25">
      <c r="R8381" s="4"/>
      <c r="S8381" s="14"/>
      <c r="T8381" s="1"/>
      <c r="U8381" s="1"/>
    </row>
    <row r="8382" spans="18:21" ht="14.25">
      <c r="R8382" s="1"/>
      <c r="S8382" s="1"/>
      <c r="T8382" s="1"/>
      <c r="U8382" s="1"/>
    </row>
    <row r="8383" spans="18:21" ht="14.25">
      <c r="R8383" s="1"/>
      <c r="S8383" s="1"/>
      <c r="T8383" s="1"/>
      <c r="U8383" s="1"/>
    </row>
    <row r="8384" spans="18:21" ht="14.25">
      <c r="R8384" s="1"/>
      <c r="S8384" s="1"/>
      <c r="T8384" s="1"/>
      <c r="U8384" s="1"/>
    </row>
    <row r="8385" spans="18:21" ht="14.25">
      <c r="R8385" s="1"/>
      <c r="S8385" s="1"/>
      <c r="T8385" s="1"/>
      <c r="U8385" s="1"/>
    </row>
    <row r="8386" spans="18:21" ht="14.25">
      <c r="R8386" s="1"/>
      <c r="S8386" s="1"/>
      <c r="T8386" s="1"/>
      <c r="U8386" s="1"/>
    </row>
    <row r="8387" spans="18:21" ht="14.25">
      <c r="R8387" s="1"/>
      <c r="S8387" s="1"/>
      <c r="T8387" s="1"/>
      <c r="U8387" s="1"/>
    </row>
    <row r="8388" spans="18:21" ht="14.25">
      <c r="R8388" s="1"/>
      <c r="S8388" s="1"/>
      <c r="T8388" s="1"/>
      <c r="U8388" s="1"/>
    </row>
    <row r="8389" spans="18:21" ht="14.25">
      <c r="R8389" s="1"/>
      <c r="S8389" s="1"/>
      <c r="T8389" s="1"/>
      <c r="U8389" s="1"/>
    </row>
    <row r="8390" spans="18:21" ht="14.25">
      <c r="R8390" s="1"/>
      <c r="S8390" s="1"/>
      <c r="T8390" s="1"/>
      <c r="U8390" s="1"/>
    </row>
    <row r="8391" spans="18:21" ht="14.25">
      <c r="R8391" s="1"/>
      <c r="S8391" s="1"/>
      <c r="T8391" s="1"/>
      <c r="U8391" s="1"/>
    </row>
    <row r="8392" spans="18:21" ht="14.25">
      <c r="R8392" s="7"/>
      <c r="S8392" s="7"/>
      <c r="T8392" s="7"/>
      <c r="U8392" s="7"/>
    </row>
    <row r="8393" spans="18:21" ht="14.25">
      <c r="R8393" s="1"/>
      <c r="S8393" s="1"/>
      <c r="T8393" s="1"/>
      <c r="U8393" s="1"/>
    </row>
    <row r="8394" spans="18:21" ht="14.25">
      <c r="R8394" s="1"/>
      <c r="S8394" s="1"/>
      <c r="T8394" s="1"/>
      <c r="U8394" s="1"/>
    </row>
    <row r="8395" spans="18:21" ht="14.25">
      <c r="R8395" s="1"/>
      <c r="S8395" s="1"/>
      <c r="T8395" s="1"/>
      <c r="U8395" s="1"/>
    </row>
    <row r="8396" spans="18:21" ht="14.25">
      <c r="R8396" s="4"/>
      <c r="S8396" s="4"/>
      <c r="T8396" s="4"/>
      <c r="U8396" s="4"/>
    </row>
    <row r="8397" spans="18:19" ht="14.25">
      <c r="R8397" s="4"/>
      <c r="S8397" s="4"/>
    </row>
    <row r="8398" spans="18:21" ht="14.25">
      <c r="R8398" s="1"/>
      <c r="S8398" s="1"/>
      <c r="T8398" s="1"/>
      <c r="U8398" s="1"/>
    </row>
    <row r="8399" spans="18:21" ht="18">
      <c r="R8399" s="9">
        <f>IF(N8383+N8384+N8385+N8386+N8387+N8388+N8389+N8390+N8391+N8392+M8396+M8397&gt;24,0,8)</f>
        <v>8</v>
      </c>
      <c r="S8399" s="1"/>
      <c r="T8399" s="1"/>
      <c r="U8399" s="1"/>
    </row>
    <row r="8400" spans="18:21" ht="15">
      <c r="R8400" s="10"/>
      <c r="S8400" s="10"/>
      <c r="T8400" s="10"/>
      <c r="U8400" s="11"/>
    </row>
    <row r="8402" spans="18:21" ht="14.25">
      <c r="R8402" s="1"/>
      <c r="S8402" s="1"/>
      <c r="T8402" s="1"/>
      <c r="U8402" s="1"/>
    </row>
    <row r="8403" spans="18:21" ht="14.25">
      <c r="R8403" s="1"/>
      <c r="S8403" s="1"/>
      <c r="T8403" s="1"/>
      <c r="U8403" s="1"/>
    </row>
    <row r="8404" spans="18:21" ht="14.25">
      <c r="R8404" s="1"/>
      <c r="S8404" s="1"/>
      <c r="T8404" s="1"/>
      <c r="U8404" s="1"/>
    </row>
    <row r="8405" spans="18:21" ht="14.25">
      <c r="R8405" s="1"/>
      <c r="S8405" s="1"/>
      <c r="T8405" s="1"/>
      <c r="U8405" s="1"/>
    </row>
    <row r="8406" spans="18:21" ht="14.25">
      <c r="R8406" s="1"/>
      <c r="S8406" s="1"/>
      <c r="T8406" s="1"/>
      <c r="U8406" s="1"/>
    </row>
    <row r="8407" spans="18:21" ht="14.25">
      <c r="R8407" s="1"/>
      <c r="S8407" s="2"/>
      <c r="T8407" s="3"/>
      <c r="U8407" s="3"/>
    </row>
    <row r="8408" spans="18:21" ht="14.25">
      <c r="R8408" s="1"/>
      <c r="S8408" s="57" t="s">
        <v>59</v>
      </c>
      <c r="T8408" s="58"/>
      <c r="U8408" s="58"/>
    </row>
    <row r="8409" spans="18:21" ht="14.25">
      <c r="R8409" s="1"/>
      <c r="S8409" s="59" t="s">
        <v>50</v>
      </c>
      <c r="T8409" s="60"/>
      <c r="U8409" s="60"/>
    </row>
    <row r="8410" spans="18:20" ht="14.25">
      <c r="R8410" s="1"/>
      <c r="S8410" s="12" t="s">
        <v>63</v>
      </c>
      <c r="T8410" s="13"/>
    </row>
    <row r="8411" spans="18:21" ht="14.25">
      <c r="R8411" s="1"/>
      <c r="S8411" s="61" t="s">
        <v>64</v>
      </c>
      <c r="T8411" s="60"/>
      <c r="U8411" s="60"/>
    </row>
    <row r="8412" spans="18:21" ht="14.25">
      <c r="R8412" s="4"/>
      <c r="S8412" s="14"/>
      <c r="T8412" s="1"/>
      <c r="U8412" s="1"/>
    </row>
    <row r="8413" spans="18:21" ht="14.25">
      <c r="R8413" s="1"/>
      <c r="S8413" s="1"/>
      <c r="T8413" s="1"/>
      <c r="U8413" s="1"/>
    </row>
    <row r="8414" spans="18:21" ht="14.25">
      <c r="R8414" s="1"/>
      <c r="S8414" s="1"/>
      <c r="T8414" s="1"/>
      <c r="U8414" s="1"/>
    </row>
    <row r="8415" spans="18:21" ht="14.25">
      <c r="R8415" s="1"/>
      <c r="S8415" s="1"/>
      <c r="T8415" s="1"/>
      <c r="U8415" s="1"/>
    </row>
    <row r="8416" spans="18:21" ht="14.25">
      <c r="R8416" s="1"/>
      <c r="S8416" s="1"/>
      <c r="T8416" s="1"/>
      <c r="U8416" s="1"/>
    </row>
    <row r="8417" spans="18:21" ht="14.25">
      <c r="R8417" s="1"/>
      <c r="S8417" s="1"/>
      <c r="T8417" s="1"/>
      <c r="U8417" s="1"/>
    </row>
    <row r="8418" spans="18:21" ht="14.25">
      <c r="R8418" s="1"/>
      <c r="S8418" s="1"/>
      <c r="T8418" s="1"/>
      <c r="U8418" s="1"/>
    </row>
    <row r="8419" spans="18:21" ht="14.25">
      <c r="R8419" s="1"/>
      <c r="S8419" s="1"/>
      <c r="T8419" s="1"/>
      <c r="U8419" s="1"/>
    </row>
    <row r="8420" spans="18:21" ht="14.25">
      <c r="R8420" s="1"/>
      <c r="S8420" s="1"/>
      <c r="T8420" s="1"/>
      <c r="U8420" s="1"/>
    </row>
    <row r="8421" spans="18:21" ht="14.25">
      <c r="R8421" s="1"/>
      <c r="S8421" s="1"/>
      <c r="T8421" s="1"/>
      <c r="U8421" s="1"/>
    </row>
    <row r="8422" spans="18:21" ht="14.25">
      <c r="R8422" s="1"/>
      <c r="S8422" s="1"/>
      <c r="T8422" s="1"/>
      <c r="U8422" s="1"/>
    </row>
    <row r="8423" spans="18:21" ht="14.25">
      <c r="R8423" s="7"/>
      <c r="S8423" s="7"/>
      <c r="T8423" s="7"/>
      <c r="U8423" s="7"/>
    </row>
    <row r="8424" spans="18:21" ht="14.25">
      <c r="R8424" s="1"/>
      <c r="S8424" s="1"/>
      <c r="T8424" s="1"/>
      <c r="U8424" s="1"/>
    </row>
    <row r="8425" spans="18:21" ht="14.25">
      <c r="R8425" s="1"/>
      <c r="S8425" s="1"/>
      <c r="T8425" s="1"/>
      <c r="U8425" s="1"/>
    </row>
    <row r="8426" spans="18:21" ht="14.25">
      <c r="R8426" s="1"/>
      <c r="S8426" s="1"/>
      <c r="T8426" s="1"/>
      <c r="U8426" s="1"/>
    </row>
    <row r="8427" spans="18:21" ht="14.25">
      <c r="R8427" s="4"/>
      <c r="S8427" s="4"/>
      <c r="T8427" s="4"/>
      <c r="U8427" s="4"/>
    </row>
    <row r="8428" spans="18:19" ht="14.25">
      <c r="R8428" s="4"/>
      <c r="S8428" s="4"/>
    </row>
    <row r="8429" spans="18:21" ht="14.25">
      <c r="R8429" s="1"/>
      <c r="S8429" s="1"/>
      <c r="T8429" s="1"/>
      <c r="U8429" s="1"/>
    </row>
    <row r="8430" spans="18:21" ht="18">
      <c r="R8430" s="9">
        <f>IF(N8414+N8415+N8416+N8417+N8418+N8419+N8420+N8421+N8422+N8423+M8427+M8428&gt;24,0,8)</f>
        <v>8</v>
      </c>
      <c r="S8430" s="1"/>
      <c r="T8430" s="1"/>
      <c r="U8430" s="1"/>
    </row>
    <row r="8431" spans="18:21" ht="15">
      <c r="R8431" s="10"/>
      <c r="S8431" s="10"/>
      <c r="T8431" s="10"/>
      <c r="U8431" s="11"/>
    </row>
    <row r="8433" spans="18:21" ht="14.25">
      <c r="R8433" s="1"/>
      <c r="S8433" s="1"/>
      <c r="T8433" s="1"/>
      <c r="U8433" s="1"/>
    </row>
    <row r="8434" spans="18:21" ht="14.25">
      <c r="R8434" s="1"/>
      <c r="S8434" s="1"/>
      <c r="T8434" s="1"/>
      <c r="U8434" s="1"/>
    </row>
    <row r="8435" spans="18:21" ht="14.25">
      <c r="R8435" s="1"/>
      <c r="S8435" s="1"/>
      <c r="T8435" s="1"/>
      <c r="U8435" s="1"/>
    </row>
    <row r="8436" spans="18:21" ht="14.25">
      <c r="R8436" s="1"/>
      <c r="S8436" s="1"/>
      <c r="T8436" s="1"/>
      <c r="U8436" s="1"/>
    </row>
    <row r="8437" spans="18:21" ht="14.25">
      <c r="R8437" s="1"/>
      <c r="S8437" s="1"/>
      <c r="T8437" s="1"/>
      <c r="U8437" s="1"/>
    </row>
    <row r="8438" spans="18:21" ht="14.25">
      <c r="R8438" s="1"/>
      <c r="S8438" s="2"/>
      <c r="T8438" s="3"/>
      <c r="U8438" s="3"/>
    </row>
    <row r="8439" spans="18:21" ht="14.25">
      <c r="R8439" s="1"/>
      <c r="S8439" s="57" t="s">
        <v>59</v>
      </c>
      <c r="T8439" s="58"/>
      <c r="U8439" s="58"/>
    </row>
    <row r="8440" spans="18:21" ht="14.25">
      <c r="R8440" s="1"/>
      <c r="S8440" s="59" t="s">
        <v>50</v>
      </c>
      <c r="T8440" s="60"/>
      <c r="U8440" s="60"/>
    </row>
    <row r="8441" spans="18:20" ht="14.25">
      <c r="R8441" s="1"/>
      <c r="S8441" s="12" t="s">
        <v>63</v>
      </c>
      <c r="T8441" s="13"/>
    </row>
    <row r="8442" spans="18:21" ht="14.25">
      <c r="R8442" s="1"/>
      <c r="S8442" s="61" t="s">
        <v>64</v>
      </c>
      <c r="T8442" s="60"/>
      <c r="U8442" s="60"/>
    </row>
    <row r="8443" spans="18:21" ht="14.25">
      <c r="R8443" s="4"/>
      <c r="S8443" s="14"/>
      <c r="T8443" s="1"/>
      <c r="U8443" s="1"/>
    </row>
    <row r="8444" spans="18:21" ht="14.25">
      <c r="R8444" s="1"/>
      <c r="S8444" s="1"/>
      <c r="T8444" s="1"/>
      <c r="U8444" s="1"/>
    </row>
    <row r="8445" spans="18:21" ht="14.25">
      <c r="R8445" s="1"/>
      <c r="S8445" s="1"/>
      <c r="T8445" s="1"/>
      <c r="U8445" s="1"/>
    </row>
    <row r="8446" spans="18:21" ht="14.25">
      <c r="R8446" s="1"/>
      <c r="S8446" s="1"/>
      <c r="T8446" s="1"/>
      <c r="U8446" s="1"/>
    </row>
    <row r="8447" spans="18:21" ht="14.25">
      <c r="R8447" s="1"/>
      <c r="S8447" s="1"/>
      <c r="T8447" s="1"/>
      <c r="U8447" s="1"/>
    </row>
    <row r="8448" spans="18:21" ht="14.25">
      <c r="R8448" s="1"/>
      <c r="S8448" s="1"/>
      <c r="T8448" s="1"/>
      <c r="U8448" s="1"/>
    </row>
    <row r="8449" spans="18:21" ht="14.25">
      <c r="R8449" s="1"/>
      <c r="S8449" s="1"/>
      <c r="T8449" s="1"/>
      <c r="U8449" s="1"/>
    </row>
    <row r="8450" spans="18:21" ht="14.25">
      <c r="R8450" s="1"/>
      <c r="S8450" s="1"/>
      <c r="T8450" s="1"/>
      <c r="U8450" s="1"/>
    </row>
    <row r="8451" spans="18:21" ht="14.25">
      <c r="R8451" s="1"/>
      <c r="S8451" s="1"/>
      <c r="T8451" s="1"/>
      <c r="U8451" s="1"/>
    </row>
    <row r="8452" spans="18:21" ht="14.25">
      <c r="R8452" s="1"/>
      <c r="S8452" s="1"/>
      <c r="T8452" s="1"/>
      <c r="U8452" s="1"/>
    </row>
    <row r="8453" spans="18:21" ht="14.25">
      <c r="R8453" s="1"/>
      <c r="S8453" s="1"/>
      <c r="T8453" s="1"/>
      <c r="U8453" s="1"/>
    </row>
    <row r="8454" spans="18:21" ht="14.25">
      <c r="R8454" s="7"/>
      <c r="S8454" s="7"/>
      <c r="T8454" s="7"/>
      <c r="U8454" s="7"/>
    </row>
    <row r="8455" spans="18:21" ht="14.25">
      <c r="R8455" s="1"/>
      <c r="S8455" s="1"/>
      <c r="T8455" s="1"/>
      <c r="U8455" s="1"/>
    </row>
    <row r="8456" spans="18:21" ht="14.25">
      <c r="R8456" s="1"/>
      <c r="S8456" s="1"/>
      <c r="T8456" s="1"/>
      <c r="U8456" s="1"/>
    </row>
    <row r="8457" spans="18:21" ht="14.25">
      <c r="R8457" s="1"/>
      <c r="S8457" s="1"/>
      <c r="T8457" s="1"/>
      <c r="U8457" s="1"/>
    </row>
    <row r="8458" spans="18:21" ht="14.25">
      <c r="R8458" s="4"/>
      <c r="S8458" s="4"/>
      <c r="T8458" s="4"/>
      <c r="U8458" s="4"/>
    </row>
    <row r="8459" spans="18:19" ht="14.25">
      <c r="R8459" s="4"/>
      <c r="S8459" s="4"/>
    </row>
    <row r="8460" spans="18:21" ht="14.25">
      <c r="R8460" s="1"/>
      <c r="S8460" s="1"/>
      <c r="T8460" s="1"/>
      <c r="U8460" s="1"/>
    </row>
    <row r="8461" spans="18:21" ht="18">
      <c r="R8461" s="9">
        <f>IF(N8445+N8446+N8447+N8448+N8449+N8450+N8451+N8452+N8453+N8454+M8458+M8459&gt;24,0,8)</f>
        <v>8</v>
      </c>
      <c r="S8461" s="1"/>
      <c r="T8461" s="1"/>
      <c r="U8461" s="1"/>
    </row>
    <row r="8462" spans="18:21" ht="15">
      <c r="R8462" s="10"/>
      <c r="S8462" s="10"/>
      <c r="T8462" s="10"/>
      <c r="U8462" s="11"/>
    </row>
    <row r="8464" spans="18:21" ht="14.25">
      <c r="R8464" s="1"/>
      <c r="S8464" s="1"/>
      <c r="T8464" s="1"/>
      <c r="U8464" s="1"/>
    </row>
    <row r="8465" spans="18:21" ht="14.25">
      <c r="R8465" s="1"/>
      <c r="S8465" s="1"/>
      <c r="T8465" s="1"/>
      <c r="U8465" s="1"/>
    </row>
    <row r="8466" spans="18:21" ht="14.25">
      <c r="R8466" s="1"/>
      <c r="S8466" s="1"/>
      <c r="T8466" s="1"/>
      <c r="U8466" s="1"/>
    </row>
    <row r="8467" spans="18:21" ht="14.25">
      <c r="R8467" s="1"/>
      <c r="S8467" s="1"/>
      <c r="T8467" s="1"/>
      <c r="U8467" s="1"/>
    </row>
    <row r="8468" spans="18:21" ht="14.25">
      <c r="R8468" s="1"/>
      <c r="S8468" s="1"/>
      <c r="T8468" s="1"/>
      <c r="U8468" s="1"/>
    </row>
    <row r="8469" spans="18:21" ht="14.25">
      <c r="R8469" s="1"/>
      <c r="S8469" s="2"/>
      <c r="T8469" s="3"/>
      <c r="U8469" s="3"/>
    </row>
    <row r="8470" spans="18:21" ht="14.25">
      <c r="R8470" s="1"/>
      <c r="S8470" s="57" t="s">
        <v>59</v>
      </c>
      <c r="T8470" s="58"/>
      <c r="U8470" s="58"/>
    </row>
    <row r="8471" spans="18:21" ht="14.25">
      <c r="R8471" s="1"/>
      <c r="S8471" s="59" t="s">
        <v>50</v>
      </c>
      <c r="T8471" s="60"/>
      <c r="U8471" s="60"/>
    </row>
    <row r="8472" spans="18:20" ht="14.25">
      <c r="R8472" s="1"/>
      <c r="S8472" s="12" t="s">
        <v>63</v>
      </c>
      <c r="T8472" s="13"/>
    </row>
    <row r="8473" spans="18:21" ht="14.25">
      <c r="R8473" s="1"/>
      <c r="S8473" s="61" t="s">
        <v>64</v>
      </c>
      <c r="T8473" s="60"/>
      <c r="U8473" s="60"/>
    </row>
    <row r="8474" spans="18:21" ht="14.25">
      <c r="R8474" s="4"/>
      <c r="S8474" s="14"/>
      <c r="T8474" s="1"/>
      <c r="U8474" s="1"/>
    </row>
    <row r="8475" spans="18:21" ht="14.25">
      <c r="R8475" s="1"/>
      <c r="S8475" s="1"/>
      <c r="T8475" s="1"/>
      <c r="U8475" s="1"/>
    </row>
    <row r="8476" spans="18:21" ht="14.25">
      <c r="R8476" s="1"/>
      <c r="S8476" s="1"/>
      <c r="T8476" s="1"/>
      <c r="U8476" s="1"/>
    </row>
    <row r="8477" spans="18:21" ht="14.25">
      <c r="R8477" s="1"/>
      <c r="S8477" s="1"/>
      <c r="T8477" s="1"/>
      <c r="U8477" s="1"/>
    </row>
    <row r="8478" spans="18:21" ht="14.25">
      <c r="R8478" s="1"/>
      <c r="S8478" s="1"/>
      <c r="T8478" s="1"/>
      <c r="U8478" s="1"/>
    </row>
    <row r="8479" spans="18:21" ht="14.25">
      <c r="R8479" s="1"/>
      <c r="S8479" s="1"/>
      <c r="T8479" s="1"/>
      <c r="U8479" s="1"/>
    </row>
    <row r="8480" spans="18:21" ht="14.25">
      <c r="R8480" s="1"/>
      <c r="S8480" s="1"/>
      <c r="T8480" s="1"/>
      <c r="U8480" s="1"/>
    </row>
    <row r="8481" spans="18:21" ht="14.25">
      <c r="R8481" s="1"/>
      <c r="S8481" s="1"/>
      <c r="T8481" s="1"/>
      <c r="U8481" s="1"/>
    </row>
    <row r="8482" spans="18:21" ht="14.25">
      <c r="R8482" s="1"/>
      <c r="S8482" s="1"/>
      <c r="T8482" s="1"/>
      <c r="U8482" s="1"/>
    </row>
    <row r="8483" spans="18:21" ht="14.25">
      <c r="R8483" s="1"/>
      <c r="S8483" s="1"/>
      <c r="T8483" s="1"/>
      <c r="U8483" s="1"/>
    </row>
    <row r="8484" spans="18:21" ht="14.25">
      <c r="R8484" s="1"/>
      <c r="S8484" s="1"/>
      <c r="T8484" s="1"/>
      <c r="U8484" s="1"/>
    </row>
    <row r="8485" spans="18:21" ht="14.25">
      <c r="R8485" s="7"/>
      <c r="S8485" s="7"/>
      <c r="T8485" s="7"/>
      <c r="U8485" s="7"/>
    </row>
    <row r="8486" spans="18:21" ht="14.25">
      <c r="R8486" s="1"/>
      <c r="S8486" s="1"/>
      <c r="T8486" s="1"/>
      <c r="U8486" s="1"/>
    </row>
    <row r="8487" spans="18:21" ht="14.25">
      <c r="R8487" s="1"/>
      <c r="S8487" s="1"/>
      <c r="T8487" s="1"/>
      <c r="U8487" s="1"/>
    </row>
    <row r="8488" spans="18:21" ht="14.25">
      <c r="R8488" s="1"/>
      <c r="S8488" s="1"/>
      <c r="T8488" s="1"/>
      <c r="U8488" s="1"/>
    </row>
    <row r="8489" spans="18:21" ht="14.25">
      <c r="R8489" s="4"/>
      <c r="S8489" s="4"/>
      <c r="T8489" s="4"/>
      <c r="U8489" s="4"/>
    </row>
    <row r="8490" spans="18:19" ht="14.25">
      <c r="R8490" s="4"/>
      <c r="S8490" s="4"/>
    </row>
    <row r="8491" spans="18:21" ht="14.25">
      <c r="R8491" s="1"/>
      <c r="S8491" s="1"/>
      <c r="T8491" s="1"/>
      <c r="U8491" s="1"/>
    </row>
    <row r="8492" spans="18:21" ht="18">
      <c r="R8492" s="9">
        <f>IF(N8476+N8477+N8478+N8479+N8480+N8481+N8482+N8483+N8484+N8485+M8489+M8490&gt;24,0,8)</f>
        <v>8</v>
      </c>
      <c r="S8492" s="1"/>
      <c r="T8492" s="1"/>
      <c r="U8492" s="1"/>
    </row>
    <row r="8493" spans="18:21" ht="15">
      <c r="R8493" s="10"/>
      <c r="S8493" s="10"/>
      <c r="T8493" s="10"/>
      <c r="U8493" s="11"/>
    </row>
    <row r="8495" spans="18:21" ht="14.25">
      <c r="R8495" s="1"/>
      <c r="S8495" s="1"/>
      <c r="T8495" s="1"/>
      <c r="U8495" s="1"/>
    </row>
    <row r="8496" spans="18:21" ht="14.25">
      <c r="R8496" s="1"/>
      <c r="S8496" s="1"/>
      <c r="T8496" s="1"/>
      <c r="U8496" s="1"/>
    </row>
    <row r="8497" spans="18:21" ht="14.25">
      <c r="R8497" s="1"/>
      <c r="S8497" s="1"/>
      <c r="T8497" s="1"/>
      <c r="U8497" s="1"/>
    </row>
    <row r="8498" spans="18:21" ht="14.25">
      <c r="R8498" s="1"/>
      <c r="S8498" s="1"/>
      <c r="T8498" s="1"/>
      <c r="U8498" s="1"/>
    </row>
    <row r="8499" spans="18:21" ht="14.25">
      <c r="R8499" s="1"/>
      <c r="S8499" s="1"/>
      <c r="T8499" s="1"/>
      <c r="U8499" s="1"/>
    </row>
    <row r="8500" spans="18:21" ht="14.25">
      <c r="R8500" s="1"/>
      <c r="S8500" s="2"/>
      <c r="T8500" s="3"/>
      <c r="U8500" s="3"/>
    </row>
    <row r="8501" spans="18:21" ht="14.25">
      <c r="R8501" s="1"/>
      <c r="S8501" s="57" t="s">
        <v>59</v>
      </c>
      <c r="T8501" s="58"/>
      <c r="U8501" s="58"/>
    </row>
    <row r="8502" spans="18:21" ht="14.25">
      <c r="R8502" s="1"/>
      <c r="S8502" s="59" t="s">
        <v>50</v>
      </c>
      <c r="T8502" s="60"/>
      <c r="U8502" s="60"/>
    </row>
    <row r="8503" spans="18:20" ht="14.25">
      <c r="R8503" s="1"/>
      <c r="S8503" s="12" t="s">
        <v>63</v>
      </c>
      <c r="T8503" s="13"/>
    </row>
    <row r="8504" spans="18:21" ht="14.25">
      <c r="R8504" s="1"/>
      <c r="S8504" s="61" t="s">
        <v>64</v>
      </c>
      <c r="T8504" s="60"/>
      <c r="U8504" s="60"/>
    </row>
    <row r="8505" spans="18:21" ht="14.25">
      <c r="R8505" s="4"/>
      <c r="S8505" s="14"/>
      <c r="T8505" s="1"/>
      <c r="U8505" s="1"/>
    </row>
    <row r="8506" spans="18:21" ht="14.25">
      <c r="R8506" s="1"/>
      <c r="S8506" s="1"/>
      <c r="T8506" s="1"/>
      <c r="U8506" s="1"/>
    </row>
    <row r="8507" spans="18:21" ht="14.25">
      <c r="R8507" s="1"/>
      <c r="S8507" s="1"/>
      <c r="T8507" s="1"/>
      <c r="U8507" s="1"/>
    </row>
    <row r="8508" spans="18:21" ht="14.25">
      <c r="R8508" s="1"/>
      <c r="S8508" s="1"/>
      <c r="T8508" s="1"/>
      <c r="U8508" s="1"/>
    </row>
    <row r="8509" spans="18:21" ht="14.25">
      <c r="R8509" s="1"/>
      <c r="S8509" s="1"/>
      <c r="T8509" s="1"/>
      <c r="U8509" s="1"/>
    </row>
    <row r="8510" spans="18:21" ht="14.25">
      <c r="R8510" s="1"/>
      <c r="S8510" s="1"/>
      <c r="T8510" s="1"/>
      <c r="U8510" s="1"/>
    </row>
    <row r="8511" spans="18:21" ht="14.25">
      <c r="R8511" s="1"/>
      <c r="S8511" s="1"/>
      <c r="T8511" s="1"/>
      <c r="U8511" s="1"/>
    </row>
    <row r="8512" spans="18:21" ht="14.25">
      <c r="R8512" s="1"/>
      <c r="S8512" s="1"/>
      <c r="T8512" s="1"/>
      <c r="U8512" s="1"/>
    </row>
    <row r="8513" spans="18:21" ht="14.25">
      <c r="R8513" s="1"/>
      <c r="S8513" s="1"/>
      <c r="T8513" s="1"/>
      <c r="U8513" s="1"/>
    </row>
    <row r="8514" spans="18:21" ht="14.25">
      <c r="R8514" s="1"/>
      <c r="S8514" s="1"/>
      <c r="T8514" s="1"/>
      <c r="U8514" s="1"/>
    </row>
    <row r="8515" spans="18:21" ht="14.25">
      <c r="R8515" s="1"/>
      <c r="S8515" s="1"/>
      <c r="T8515" s="1"/>
      <c r="U8515" s="1"/>
    </row>
    <row r="8516" spans="18:21" ht="14.25">
      <c r="R8516" s="7"/>
      <c r="S8516" s="7"/>
      <c r="T8516" s="7"/>
      <c r="U8516" s="7"/>
    </row>
    <row r="8517" spans="18:21" ht="14.25">
      <c r="R8517" s="1"/>
      <c r="S8517" s="1"/>
      <c r="T8517" s="1"/>
      <c r="U8517" s="1"/>
    </row>
    <row r="8518" spans="18:21" ht="14.25">
      <c r="R8518" s="1"/>
      <c r="S8518" s="1"/>
      <c r="T8518" s="1"/>
      <c r="U8518" s="1"/>
    </row>
    <row r="8519" spans="18:21" ht="14.25">
      <c r="R8519" s="1"/>
      <c r="S8519" s="1"/>
      <c r="T8519" s="1"/>
      <c r="U8519" s="1"/>
    </row>
    <row r="8520" spans="18:21" ht="14.25">
      <c r="R8520" s="4"/>
      <c r="S8520" s="4"/>
      <c r="T8520" s="4"/>
      <c r="U8520" s="4"/>
    </row>
    <row r="8521" spans="18:19" ht="14.25">
      <c r="R8521" s="4"/>
      <c r="S8521" s="4"/>
    </row>
    <row r="8522" spans="18:21" ht="14.25">
      <c r="R8522" s="1"/>
      <c r="S8522" s="1"/>
      <c r="T8522" s="1"/>
      <c r="U8522" s="1"/>
    </row>
    <row r="8523" spans="18:21" ht="18">
      <c r="R8523" s="9">
        <f>IF(N8507+N8508+N8509+N8510+N8511+N8512+N8513+N8514+N8515+N8516+M8520+M8521&gt;24,0,8)</f>
        <v>8</v>
      </c>
      <c r="S8523" s="1"/>
      <c r="T8523" s="1"/>
      <c r="U8523" s="1"/>
    </row>
    <row r="8524" spans="18:21" ht="15">
      <c r="R8524" s="10"/>
      <c r="S8524" s="10"/>
      <c r="T8524" s="10"/>
      <c r="U8524" s="11"/>
    </row>
    <row r="8526" spans="18:21" ht="14.25">
      <c r="R8526" s="1"/>
      <c r="S8526" s="1"/>
      <c r="T8526" s="1"/>
      <c r="U8526" s="1"/>
    </row>
    <row r="8527" spans="18:21" ht="14.25">
      <c r="R8527" s="1"/>
      <c r="S8527" s="1"/>
      <c r="T8527" s="1"/>
      <c r="U8527" s="1"/>
    </row>
    <row r="8528" spans="18:21" ht="14.25">
      <c r="R8528" s="1"/>
      <c r="S8528" s="1"/>
      <c r="T8528" s="1"/>
      <c r="U8528" s="1"/>
    </row>
    <row r="8529" spans="18:21" ht="14.25">
      <c r="R8529" s="1"/>
      <c r="S8529" s="1"/>
      <c r="T8529" s="1"/>
      <c r="U8529" s="1"/>
    </row>
    <row r="8530" spans="18:21" ht="14.25">
      <c r="R8530" s="1"/>
      <c r="S8530" s="1"/>
      <c r="T8530" s="1"/>
      <c r="U8530" s="1"/>
    </row>
    <row r="8531" spans="18:21" ht="14.25">
      <c r="R8531" s="1"/>
      <c r="S8531" s="2"/>
      <c r="T8531" s="3"/>
      <c r="U8531" s="3"/>
    </row>
    <row r="8532" spans="18:21" ht="14.25">
      <c r="R8532" s="1"/>
      <c r="S8532" s="57" t="s">
        <v>59</v>
      </c>
      <c r="T8532" s="58"/>
      <c r="U8532" s="58"/>
    </row>
    <row r="8533" spans="18:21" ht="14.25">
      <c r="R8533" s="1"/>
      <c r="S8533" s="59" t="s">
        <v>50</v>
      </c>
      <c r="T8533" s="60"/>
      <c r="U8533" s="60"/>
    </row>
    <row r="8534" spans="18:20" ht="14.25">
      <c r="R8534" s="1"/>
      <c r="S8534" s="12" t="s">
        <v>63</v>
      </c>
      <c r="T8534" s="13"/>
    </row>
    <row r="8535" spans="18:21" ht="14.25">
      <c r="R8535" s="1"/>
      <c r="S8535" s="61" t="s">
        <v>64</v>
      </c>
      <c r="T8535" s="60"/>
      <c r="U8535" s="60"/>
    </row>
    <row r="8536" spans="18:21" ht="14.25">
      <c r="R8536" s="4"/>
      <c r="S8536" s="14"/>
      <c r="T8536" s="1"/>
      <c r="U8536" s="1"/>
    </row>
    <row r="8537" spans="18:21" ht="14.25">
      <c r="R8537" s="1"/>
      <c r="S8537" s="1"/>
      <c r="T8537" s="1"/>
      <c r="U8537" s="1"/>
    </row>
    <row r="8538" spans="18:21" ht="14.25">
      <c r="R8538" s="1"/>
      <c r="S8538" s="1"/>
      <c r="T8538" s="1"/>
      <c r="U8538" s="1"/>
    </row>
    <row r="8539" spans="18:21" ht="14.25">
      <c r="R8539" s="1"/>
      <c r="S8539" s="1"/>
      <c r="T8539" s="1"/>
      <c r="U8539" s="1"/>
    </row>
    <row r="8540" spans="18:21" ht="14.25">
      <c r="R8540" s="1"/>
      <c r="S8540" s="1"/>
      <c r="T8540" s="1"/>
      <c r="U8540" s="1"/>
    </row>
    <row r="8541" spans="18:21" ht="14.25">
      <c r="R8541" s="1"/>
      <c r="S8541" s="1"/>
      <c r="T8541" s="1"/>
      <c r="U8541" s="1"/>
    </row>
    <row r="8542" spans="18:21" ht="14.25">
      <c r="R8542" s="1"/>
      <c r="S8542" s="1"/>
      <c r="T8542" s="1"/>
      <c r="U8542" s="1"/>
    </row>
    <row r="8543" spans="18:21" ht="14.25">
      <c r="R8543" s="1"/>
      <c r="S8543" s="1"/>
      <c r="T8543" s="1"/>
      <c r="U8543" s="1"/>
    </row>
    <row r="8544" spans="18:21" ht="14.25">
      <c r="R8544" s="1"/>
      <c r="S8544" s="1"/>
      <c r="T8544" s="1"/>
      <c r="U8544" s="1"/>
    </row>
    <row r="8545" spans="18:21" ht="14.25">
      <c r="R8545" s="1"/>
      <c r="S8545" s="1"/>
      <c r="T8545" s="1"/>
      <c r="U8545" s="1"/>
    </row>
    <row r="8546" spans="18:21" ht="14.25">
      <c r="R8546" s="1"/>
      <c r="S8546" s="1"/>
      <c r="T8546" s="1"/>
      <c r="U8546" s="1"/>
    </row>
    <row r="8547" spans="18:21" ht="14.25">
      <c r="R8547" s="7"/>
      <c r="S8547" s="7"/>
      <c r="T8547" s="7"/>
      <c r="U8547" s="7"/>
    </row>
    <row r="8548" spans="18:21" ht="14.25">
      <c r="R8548" s="1"/>
      <c r="S8548" s="1"/>
      <c r="T8548" s="1"/>
      <c r="U8548" s="1"/>
    </row>
    <row r="8549" spans="18:21" ht="14.25">
      <c r="R8549" s="1"/>
      <c r="S8549" s="1"/>
      <c r="T8549" s="1"/>
      <c r="U8549" s="1"/>
    </row>
    <row r="8550" spans="18:21" ht="14.25">
      <c r="R8550" s="1"/>
      <c r="S8550" s="1"/>
      <c r="T8550" s="1"/>
      <c r="U8550" s="1"/>
    </row>
    <row r="8551" spans="18:21" ht="14.25">
      <c r="R8551" s="4"/>
      <c r="S8551" s="4"/>
      <c r="T8551" s="4"/>
      <c r="U8551" s="4"/>
    </row>
    <row r="8552" spans="18:19" ht="14.25">
      <c r="R8552" s="4"/>
      <c r="S8552" s="4"/>
    </row>
    <row r="8553" spans="18:21" ht="14.25">
      <c r="R8553" s="1"/>
      <c r="S8553" s="1"/>
      <c r="T8553" s="1"/>
      <c r="U8553" s="1"/>
    </row>
    <row r="8554" spans="18:21" ht="18">
      <c r="R8554" s="9">
        <f>IF(N8538+N8539+N8540+N8541+N8542+N8543+N8544+N8545+N8546+N8547+M8551+M8552&gt;24,0,8)</f>
        <v>8</v>
      </c>
      <c r="S8554" s="1"/>
      <c r="T8554" s="1"/>
      <c r="U8554" s="1"/>
    </row>
    <row r="8555" spans="18:21" ht="15">
      <c r="R8555" s="10"/>
      <c r="S8555" s="10"/>
      <c r="T8555" s="10"/>
      <c r="U8555" s="11"/>
    </row>
    <row r="8557" spans="18:21" ht="14.25">
      <c r="R8557" s="1"/>
      <c r="S8557" s="1"/>
      <c r="T8557" s="1"/>
      <c r="U8557" s="1"/>
    </row>
    <row r="8558" spans="18:21" ht="14.25">
      <c r="R8558" s="1"/>
      <c r="S8558" s="1"/>
      <c r="T8558" s="1"/>
      <c r="U8558" s="1"/>
    </row>
    <row r="8559" spans="18:21" ht="14.25">
      <c r="R8559" s="1"/>
      <c r="S8559" s="1"/>
      <c r="T8559" s="1"/>
      <c r="U8559" s="1"/>
    </row>
    <row r="8560" spans="18:21" ht="14.25">
      <c r="R8560" s="1"/>
      <c r="S8560" s="1"/>
      <c r="T8560" s="1"/>
      <c r="U8560" s="1"/>
    </row>
    <row r="8561" spans="18:21" ht="14.25">
      <c r="R8561" s="1"/>
      <c r="S8561" s="1"/>
      <c r="T8561" s="1"/>
      <c r="U8561" s="1"/>
    </row>
    <row r="8562" spans="18:21" ht="14.25">
      <c r="R8562" s="1"/>
      <c r="S8562" s="2"/>
      <c r="T8562" s="3"/>
      <c r="U8562" s="3"/>
    </row>
    <row r="8563" spans="18:21" ht="14.25">
      <c r="R8563" s="1"/>
      <c r="S8563" s="57" t="s">
        <v>59</v>
      </c>
      <c r="T8563" s="58"/>
      <c r="U8563" s="58"/>
    </row>
    <row r="8564" spans="18:21" ht="14.25">
      <c r="R8564" s="1"/>
      <c r="S8564" s="59" t="s">
        <v>50</v>
      </c>
      <c r="T8564" s="60"/>
      <c r="U8564" s="60"/>
    </row>
    <row r="8565" spans="18:20" ht="14.25">
      <c r="R8565" s="1"/>
      <c r="S8565" s="12" t="s">
        <v>63</v>
      </c>
      <c r="T8565" s="13"/>
    </row>
    <row r="8566" spans="18:21" ht="14.25">
      <c r="R8566" s="1"/>
      <c r="S8566" s="61" t="s">
        <v>64</v>
      </c>
      <c r="T8566" s="60"/>
      <c r="U8566" s="60"/>
    </row>
    <row r="8567" spans="18:21" ht="14.25">
      <c r="R8567" s="4"/>
      <c r="S8567" s="14"/>
      <c r="T8567" s="1"/>
      <c r="U8567" s="1"/>
    </row>
    <row r="8568" spans="18:21" ht="14.25">
      <c r="R8568" s="1"/>
      <c r="S8568" s="1"/>
      <c r="T8568" s="1"/>
      <c r="U8568" s="1"/>
    </row>
    <row r="8569" spans="18:21" ht="14.25">
      <c r="R8569" s="1"/>
      <c r="S8569" s="1"/>
      <c r="T8569" s="1"/>
      <c r="U8569" s="1"/>
    </row>
    <row r="8570" spans="18:21" ht="14.25">
      <c r="R8570" s="1"/>
      <c r="S8570" s="1"/>
      <c r="T8570" s="1"/>
      <c r="U8570" s="1"/>
    </row>
    <row r="8571" spans="18:21" ht="14.25">
      <c r="R8571" s="1"/>
      <c r="S8571" s="1"/>
      <c r="T8571" s="1"/>
      <c r="U8571" s="1"/>
    </row>
    <row r="8572" spans="18:21" ht="14.25">
      <c r="R8572" s="1"/>
      <c r="S8572" s="1"/>
      <c r="T8572" s="1"/>
      <c r="U8572" s="1"/>
    </row>
    <row r="8573" spans="18:21" ht="14.25">
      <c r="R8573" s="1"/>
      <c r="S8573" s="1"/>
      <c r="T8573" s="1"/>
      <c r="U8573" s="1"/>
    </row>
    <row r="8574" spans="18:21" ht="14.25">
      <c r="R8574" s="1"/>
      <c r="S8574" s="1"/>
      <c r="T8574" s="1"/>
      <c r="U8574" s="1"/>
    </row>
    <row r="8575" spans="18:21" ht="14.25">
      <c r="R8575" s="1"/>
      <c r="S8575" s="1"/>
      <c r="T8575" s="1"/>
      <c r="U8575" s="1"/>
    </row>
    <row r="8576" spans="18:21" ht="14.25">
      <c r="R8576" s="1"/>
      <c r="S8576" s="1"/>
      <c r="T8576" s="1"/>
      <c r="U8576" s="1"/>
    </row>
    <row r="8577" spans="18:21" ht="14.25">
      <c r="R8577" s="1"/>
      <c r="S8577" s="1"/>
      <c r="T8577" s="1"/>
      <c r="U8577" s="1"/>
    </row>
    <row r="8578" spans="18:21" ht="14.25">
      <c r="R8578" s="7"/>
      <c r="S8578" s="7"/>
      <c r="T8578" s="7"/>
      <c r="U8578" s="7"/>
    </row>
    <row r="8579" spans="18:21" ht="14.25">
      <c r="R8579" s="1"/>
      <c r="S8579" s="1"/>
      <c r="T8579" s="1"/>
      <c r="U8579" s="1"/>
    </row>
    <row r="8580" spans="18:21" ht="14.25">
      <c r="R8580" s="1"/>
      <c r="S8580" s="1"/>
      <c r="T8580" s="1"/>
      <c r="U8580" s="1"/>
    </row>
    <row r="8581" spans="18:21" ht="14.25">
      <c r="R8581" s="1"/>
      <c r="S8581" s="1"/>
      <c r="T8581" s="1"/>
      <c r="U8581" s="1"/>
    </row>
    <row r="8582" spans="18:21" ht="14.25">
      <c r="R8582" s="4"/>
      <c r="S8582" s="4"/>
      <c r="T8582" s="4"/>
      <c r="U8582" s="4"/>
    </row>
    <row r="8583" spans="18:19" ht="14.25">
      <c r="R8583" s="4"/>
      <c r="S8583" s="4"/>
    </row>
    <row r="8584" spans="18:21" ht="14.25">
      <c r="R8584" s="1"/>
      <c r="S8584" s="1"/>
      <c r="T8584" s="1"/>
      <c r="U8584" s="1"/>
    </row>
    <row r="8585" spans="18:21" ht="18">
      <c r="R8585" s="9">
        <f>IF(N8569+N8570+N8571+N8572+N8573+N8574+N8575+N8576+N8577+N8578+M8582+M8583&gt;24,0,8)</f>
        <v>8</v>
      </c>
      <c r="S8585" s="1"/>
      <c r="T8585" s="1"/>
      <c r="U8585" s="1"/>
    </row>
    <row r="8586" spans="18:21" ht="15">
      <c r="R8586" s="10"/>
      <c r="S8586" s="10"/>
      <c r="T8586" s="10"/>
      <c r="U8586" s="11"/>
    </row>
    <row r="8588" spans="18:21" ht="14.25">
      <c r="R8588" s="1"/>
      <c r="S8588" s="1"/>
      <c r="T8588" s="1"/>
      <c r="U8588" s="1"/>
    </row>
    <row r="8589" spans="18:21" ht="14.25">
      <c r="R8589" s="1"/>
      <c r="S8589" s="1"/>
      <c r="T8589" s="1"/>
      <c r="U8589" s="1"/>
    </row>
    <row r="8590" spans="18:21" ht="14.25">
      <c r="R8590" s="1"/>
      <c r="S8590" s="1"/>
      <c r="T8590" s="1"/>
      <c r="U8590" s="1"/>
    </row>
    <row r="8591" spans="18:21" ht="14.25">
      <c r="R8591" s="1"/>
      <c r="S8591" s="1"/>
      <c r="T8591" s="1"/>
      <c r="U8591" s="1"/>
    </row>
    <row r="8592" spans="18:21" ht="14.25">
      <c r="R8592" s="1"/>
      <c r="S8592" s="1"/>
      <c r="T8592" s="1"/>
      <c r="U8592" s="1"/>
    </row>
    <row r="8593" spans="18:21" ht="14.25">
      <c r="R8593" s="1"/>
      <c r="S8593" s="2"/>
      <c r="T8593" s="3"/>
      <c r="U8593" s="3"/>
    </row>
    <row r="8594" spans="18:21" ht="14.25">
      <c r="R8594" s="1"/>
      <c r="S8594" s="57" t="s">
        <v>59</v>
      </c>
      <c r="T8594" s="58"/>
      <c r="U8594" s="58"/>
    </row>
    <row r="8595" spans="18:21" ht="14.25">
      <c r="R8595" s="1"/>
      <c r="S8595" s="59" t="s">
        <v>50</v>
      </c>
      <c r="T8595" s="60"/>
      <c r="U8595" s="60"/>
    </row>
    <row r="8596" spans="18:20" ht="14.25">
      <c r="R8596" s="1"/>
      <c r="S8596" s="12" t="s">
        <v>63</v>
      </c>
      <c r="T8596" s="13"/>
    </row>
    <row r="8597" spans="18:21" ht="14.25">
      <c r="R8597" s="1"/>
      <c r="S8597" s="61" t="s">
        <v>64</v>
      </c>
      <c r="T8597" s="60"/>
      <c r="U8597" s="60"/>
    </row>
    <row r="8598" spans="18:21" ht="14.25">
      <c r="R8598" s="4"/>
      <c r="S8598" s="14"/>
      <c r="T8598" s="1"/>
      <c r="U8598" s="1"/>
    </row>
    <row r="8599" spans="18:21" ht="14.25">
      <c r="R8599" s="1"/>
      <c r="S8599" s="1"/>
      <c r="T8599" s="1"/>
      <c r="U8599" s="1"/>
    </row>
    <row r="8600" spans="18:21" ht="14.25">
      <c r="R8600" s="1"/>
      <c r="S8600" s="1"/>
      <c r="T8600" s="1"/>
      <c r="U8600" s="1"/>
    </row>
    <row r="8601" spans="18:21" ht="14.25">
      <c r="R8601" s="1"/>
      <c r="S8601" s="1"/>
      <c r="T8601" s="1"/>
      <c r="U8601" s="1"/>
    </row>
    <row r="8602" spans="18:21" ht="14.25">
      <c r="R8602" s="1"/>
      <c r="S8602" s="1"/>
      <c r="T8602" s="1"/>
      <c r="U8602" s="1"/>
    </row>
    <row r="8603" spans="18:21" ht="14.25">
      <c r="R8603" s="1"/>
      <c r="S8603" s="1"/>
      <c r="T8603" s="1"/>
      <c r="U8603" s="1"/>
    </row>
    <row r="8604" spans="18:21" ht="14.25">
      <c r="R8604" s="1"/>
      <c r="S8604" s="1"/>
      <c r="T8604" s="1"/>
      <c r="U8604" s="1"/>
    </row>
    <row r="8605" spans="18:21" ht="14.25">
      <c r="R8605" s="1"/>
      <c r="S8605" s="1"/>
      <c r="T8605" s="1"/>
      <c r="U8605" s="1"/>
    </row>
    <row r="8606" spans="18:21" ht="14.25">
      <c r="R8606" s="1"/>
      <c r="S8606" s="1"/>
      <c r="T8606" s="1"/>
      <c r="U8606" s="1"/>
    </row>
    <row r="8607" spans="18:21" ht="14.25">
      <c r="R8607" s="1"/>
      <c r="S8607" s="1"/>
      <c r="T8607" s="1"/>
      <c r="U8607" s="1"/>
    </row>
    <row r="8608" spans="18:21" ht="14.25">
      <c r="R8608" s="1"/>
      <c r="S8608" s="1"/>
      <c r="T8608" s="1"/>
      <c r="U8608" s="1"/>
    </row>
    <row r="8609" spans="18:21" ht="14.25">
      <c r="R8609" s="7"/>
      <c r="S8609" s="7"/>
      <c r="T8609" s="7"/>
      <c r="U8609" s="7"/>
    </row>
    <row r="8610" spans="18:21" ht="14.25">
      <c r="R8610" s="1"/>
      <c r="S8610" s="1"/>
      <c r="T8610" s="1"/>
      <c r="U8610" s="1"/>
    </row>
    <row r="8611" spans="18:21" ht="14.25">
      <c r="R8611" s="1"/>
      <c r="S8611" s="1"/>
      <c r="T8611" s="1"/>
      <c r="U8611" s="1"/>
    </row>
    <row r="8612" spans="18:21" ht="14.25">
      <c r="R8612" s="1"/>
      <c r="S8612" s="1"/>
      <c r="T8612" s="1"/>
      <c r="U8612" s="1"/>
    </row>
    <row r="8613" spans="18:21" ht="14.25">
      <c r="R8613" s="4"/>
      <c r="S8613" s="4"/>
      <c r="T8613" s="4"/>
      <c r="U8613" s="4"/>
    </row>
    <row r="8614" spans="18:19" ht="14.25">
      <c r="R8614" s="4"/>
      <c r="S8614" s="4"/>
    </row>
    <row r="8615" spans="18:21" ht="14.25">
      <c r="R8615" s="1"/>
      <c r="S8615" s="1"/>
      <c r="T8615" s="1"/>
      <c r="U8615" s="1"/>
    </row>
    <row r="8616" spans="18:21" ht="18">
      <c r="R8616" s="9">
        <f>IF(N8600+N8601+N8602+N8603+N8604+N8605+N8606+N8607+N8608+N8609+M8613+M8614&gt;24,0,8)</f>
        <v>8</v>
      </c>
      <c r="S8616" s="1"/>
      <c r="T8616" s="1"/>
      <c r="U8616" s="1"/>
    </row>
    <row r="8617" spans="18:21" ht="15">
      <c r="R8617" s="10"/>
      <c r="S8617" s="10"/>
      <c r="T8617" s="10"/>
      <c r="U8617" s="11"/>
    </row>
    <row r="8619" spans="18:21" ht="14.25">
      <c r="R8619" s="1"/>
      <c r="S8619" s="1"/>
      <c r="T8619" s="1"/>
      <c r="U8619" s="1"/>
    </row>
    <row r="8620" spans="18:21" ht="14.25">
      <c r="R8620" s="1"/>
      <c r="S8620" s="1"/>
      <c r="T8620" s="1"/>
      <c r="U8620" s="1"/>
    </row>
    <row r="8621" spans="18:21" ht="14.25">
      <c r="R8621" s="1"/>
      <c r="S8621" s="1"/>
      <c r="T8621" s="1"/>
      <c r="U8621" s="1"/>
    </row>
    <row r="8622" spans="18:21" ht="14.25">
      <c r="R8622" s="1"/>
      <c r="S8622" s="1"/>
      <c r="T8622" s="1"/>
      <c r="U8622" s="1"/>
    </row>
    <row r="8623" spans="18:21" ht="14.25">
      <c r="R8623" s="1"/>
      <c r="S8623" s="1"/>
      <c r="T8623" s="1"/>
      <c r="U8623" s="1"/>
    </row>
    <row r="8624" spans="18:21" ht="14.25">
      <c r="R8624" s="1"/>
      <c r="S8624" s="2"/>
      <c r="T8624" s="3"/>
      <c r="U8624" s="3"/>
    </row>
    <row r="8625" spans="18:21" ht="14.25">
      <c r="R8625" s="1"/>
      <c r="S8625" s="57" t="s">
        <v>59</v>
      </c>
      <c r="T8625" s="58"/>
      <c r="U8625" s="58"/>
    </row>
    <row r="8626" spans="18:21" ht="14.25">
      <c r="R8626" s="1"/>
      <c r="S8626" s="59" t="s">
        <v>50</v>
      </c>
      <c r="T8626" s="60"/>
      <c r="U8626" s="60"/>
    </row>
    <row r="8627" spans="18:20" ht="14.25">
      <c r="R8627" s="1"/>
      <c r="S8627" s="12" t="s">
        <v>63</v>
      </c>
      <c r="T8627" s="13"/>
    </row>
    <row r="8628" spans="18:21" ht="14.25">
      <c r="R8628" s="1"/>
      <c r="S8628" s="61" t="s">
        <v>64</v>
      </c>
      <c r="T8628" s="60"/>
      <c r="U8628" s="60"/>
    </row>
    <row r="8629" spans="18:21" ht="14.25">
      <c r="R8629" s="4"/>
      <c r="S8629" s="14"/>
      <c r="T8629" s="1"/>
      <c r="U8629" s="1"/>
    </row>
    <row r="8630" spans="18:21" ht="14.25">
      <c r="R8630" s="1"/>
      <c r="S8630" s="1"/>
      <c r="T8630" s="1"/>
      <c r="U8630" s="1"/>
    </row>
    <row r="8631" spans="18:21" ht="14.25">
      <c r="R8631" s="1"/>
      <c r="S8631" s="1"/>
      <c r="T8631" s="1"/>
      <c r="U8631" s="1"/>
    </row>
    <row r="8632" spans="18:21" ht="14.25">
      <c r="R8632" s="1"/>
      <c r="S8632" s="1"/>
      <c r="T8632" s="1"/>
      <c r="U8632" s="1"/>
    </row>
    <row r="8633" spans="18:21" ht="14.25">
      <c r="R8633" s="1"/>
      <c r="S8633" s="1"/>
      <c r="T8633" s="1"/>
      <c r="U8633" s="1"/>
    </row>
    <row r="8634" spans="18:21" ht="14.25">
      <c r="R8634" s="1"/>
      <c r="S8634" s="1"/>
      <c r="T8634" s="1"/>
      <c r="U8634" s="1"/>
    </row>
    <row r="8635" spans="18:21" ht="14.25">
      <c r="R8635" s="1"/>
      <c r="S8635" s="1"/>
      <c r="T8635" s="1"/>
      <c r="U8635" s="1"/>
    </row>
    <row r="8636" spans="18:21" ht="14.25">
      <c r="R8636" s="1"/>
      <c r="S8636" s="1"/>
      <c r="T8636" s="1"/>
      <c r="U8636" s="1"/>
    </row>
    <row r="8637" spans="18:21" ht="14.25">
      <c r="R8637" s="1"/>
      <c r="S8637" s="1"/>
      <c r="T8637" s="1"/>
      <c r="U8637" s="1"/>
    </row>
    <row r="8638" spans="18:21" ht="14.25">
      <c r="R8638" s="1"/>
      <c r="S8638" s="1"/>
      <c r="T8638" s="1"/>
      <c r="U8638" s="1"/>
    </row>
    <row r="8639" spans="18:21" ht="14.25">
      <c r="R8639" s="1"/>
      <c r="S8639" s="1"/>
      <c r="T8639" s="1"/>
      <c r="U8639" s="1"/>
    </row>
    <row r="8640" spans="18:21" ht="14.25">
      <c r="R8640" s="7"/>
      <c r="S8640" s="7"/>
      <c r="T8640" s="7"/>
      <c r="U8640" s="7"/>
    </row>
    <row r="8641" spans="18:21" ht="14.25">
      <c r="R8641" s="1"/>
      <c r="S8641" s="1"/>
      <c r="T8641" s="1"/>
      <c r="U8641" s="1"/>
    </row>
    <row r="8642" spans="18:21" ht="14.25">
      <c r="R8642" s="1"/>
      <c r="S8642" s="1"/>
      <c r="T8642" s="1"/>
      <c r="U8642" s="1"/>
    </row>
    <row r="8643" spans="18:21" ht="14.25">
      <c r="R8643" s="1"/>
      <c r="S8643" s="1"/>
      <c r="T8643" s="1"/>
      <c r="U8643" s="1"/>
    </row>
    <row r="8644" spans="18:21" ht="14.25">
      <c r="R8644" s="4"/>
      <c r="S8644" s="4"/>
      <c r="T8644" s="4"/>
      <c r="U8644" s="4"/>
    </row>
    <row r="8645" spans="18:19" ht="14.25">
      <c r="R8645" s="4"/>
      <c r="S8645" s="4"/>
    </row>
    <row r="8646" spans="18:21" ht="14.25">
      <c r="R8646" s="1"/>
      <c r="S8646" s="1"/>
      <c r="T8646" s="1"/>
      <c r="U8646" s="1"/>
    </row>
    <row r="8647" spans="18:21" ht="18">
      <c r="R8647" s="9">
        <f>IF(N8631+N8632+N8633+N8634+N8635+N8636+N8637+N8638+N8639+N8640+M8644+M8645&gt;24,0,8)</f>
        <v>8</v>
      </c>
      <c r="S8647" s="1"/>
      <c r="T8647" s="1"/>
      <c r="U8647" s="1"/>
    </row>
    <row r="8648" spans="18:21" ht="15">
      <c r="R8648" s="10"/>
      <c r="S8648" s="10"/>
      <c r="T8648" s="10"/>
      <c r="U8648" s="11"/>
    </row>
    <row r="8650" spans="18:21" ht="14.25">
      <c r="R8650" s="1"/>
      <c r="S8650" s="1"/>
      <c r="T8650" s="1"/>
      <c r="U8650" s="1"/>
    </row>
    <row r="8651" spans="18:21" ht="14.25">
      <c r="R8651" s="1"/>
      <c r="S8651" s="1"/>
      <c r="T8651" s="1"/>
      <c r="U8651" s="1"/>
    </row>
    <row r="8652" spans="18:21" ht="14.25">
      <c r="R8652" s="1"/>
      <c r="S8652" s="1"/>
      <c r="T8652" s="1"/>
      <c r="U8652" s="1"/>
    </row>
    <row r="8653" spans="18:21" ht="14.25">
      <c r="R8653" s="1"/>
      <c r="S8653" s="1"/>
      <c r="T8653" s="1"/>
      <c r="U8653" s="1"/>
    </row>
    <row r="8654" spans="18:21" ht="14.25">
      <c r="R8654" s="1"/>
      <c r="S8654" s="1"/>
      <c r="T8654" s="1"/>
      <c r="U8654" s="1"/>
    </row>
    <row r="8655" spans="18:21" ht="14.25">
      <c r="R8655" s="1"/>
      <c r="S8655" s="2"/>
      <c r="T8655" s="3"/>
      <c r="U8655" s="3"/>
    </row>
    <row r="8656" spans="18:21" ht="14.25">
      <c r="R8656" s="1"/>
      <c r="S8656" s="57" t="s">
        <v>59</v>
      </c>
      <c r="T8656" s="58"/>
      <c r="U8656" s="58"/>
    </row>
    <row r="8657" spans="18:21" ht="14.25">
      <c r="R8657" s="1"/>
      <c r="S8657" s="59" t="s">
        <v>50</v>
      </c>
      <c r="T8657" s="60"/>
      <c r="U8657" s="60"/>
    </row>
    <row r="8658" spans="18:20" ht="14.25">
      <c r="R8658" s="1"/>
      <c r="S8658" s="12" t="s">
        <v>63</v>
      </c>
      <c r="T8658" s="13"/>
    </row>
    <row r="8659" spans="18:21" ht="14.25">
      <c r="R8659" s="1"/>
      <c r="S8659" s="61" t="s">
        <v>64</v>
      </c>
      <c r="T8659" s="60"/>
      <c r="U8659" s="60"/>
    </row>
    <row r="8660" spans="18:21" ht="14.25">
      <c r="R8660" s="4"/>
      <c r="S8660" s="14"/>
      <c r="T8660" s="1"/>
      <c r="U8660" s="1"/>
    </row>
    <row r="8661" spans="18:21" ht="14.25">
      <c r="R8661" s="1"/>
      <c r="S8661" s="1"/>
      <c r="T8661" s="1"/>
      <c r="U8661" s="1"/>
    </row>
    <row r="8662" spans="18:21" ht="14.25">
      <c r="R8662" s="1"/>
      <c r="S8662" s="1"/>
      <c r="T8662" s="1"/>
      <c r="U8662" s="1"/>
    </row>
    <row r="8663" spans="18:21" ht="14.25">
      <c r="R8663" s="1"/>
      <c r="S8663" s="1"/>
      <c r="T8663" s="1"/>
      <c r="U8663" s="1"/>
    </row>
    <row r="8664" spans="18:21" ht="14.25">
      <c r="R8664" s="1"/>
      <c r="S8664" s="1"/>
      <c r="T8664" s="1"/>
      <c r="U8664" s="1"/>
    </row>
    <row r="8665" spans="18:21" ht="14.25">
      <c r="R8665" s="1"/>
      <c r="S8665" s="1"/>
      <c r="T8665" s="1"/>
      <c r="U8665" s="1"/>
    </row>
    <row r="8666" spans="18:21" ht="14.25">
      <c r="R8666" s="1"/>
      <c r="S8666" s="1"/>
      <c r="T8666" s="1"/>
      <c r="U8666" s="1"/>
    </row>
    <row r="8667" spans="18:21" ht="14.25">
      <c r="R8667" s="1"/>
      <c r="S8667" s="1"/>
      <c r="T8667" s="1"/>
      <c r="U8667" s="1"/>
    </row>
    <row r="8668" spans="18:21" ht="14.25">
      <c r="R8668" s="1"/>
      <c r="S8668" s="1"/>
      <c r="T8668" s="1"/>
      <c r="U8668" s="1"/>
    </row>
    <row r="8669" spans="18:21" ht="14.25">
      <c r="R8669" s="1"/>
      <c r="S8669" s="1"/>
      <c r="T8669" s="1"/>
      <c r="U8669" s="1"/>
    </row>
    <row r="8670" spans="18:21" ht="14.25">
      <c r="R8670" s="1"/>
      <c r="S8670" s="1"/>
      <c r="T8670" s="1"/>
      <c r="U8670" s="1"/>
    </row>
    <row r="8671" spans="18:21" ht="14.25">
      <c r="R8671" s="7"/>
      <c r="S8671" s="7"/>
      <c r="T8671" s="7"/>
      <c r="U8671" s="7"/>
    </row>
    <row r="8672" spans="18:21" ht="14.25">
      <c r="R8672" s="1"/>
      <c r="S8672" s="1"/>
      <c r="T8672" s="1"/>
      <c r="U8672" s="1"/>
    </row>
    <row r="8673" spans="18:21" ht="14.25">
      <c r="R8673" s="1"/>
      <c r="S8673" s="1"/>
      <c r="T8673" s="1"/>
      <c r="U8673" s="1"/>
    </row>
    <row r="8674" spans="18:21" ht="14.25">
      <c r="R8674" s="1"/>
      <c r="S8674" s="1"/>
      <c r="T8674" s="1"/>
      <c r="U8674" s="1"/>
    </row>
    <row r="8675" spans="18:21" ht="14.25">
      <c r="R8675" s="4"/>
      <c r="S8675" s="4"/>
      <c r="T8675" s="4"/>
      <c r="U8675" s="4"/>
    </row>
    <row r="8676" spans="18:19" ht="14.25">
      <c r="R8676" s="4"/>
      <c r="S8676" s="4"/>
    </row>
    <row r="8677" spans="18:21" ht="14.25">
      <c r="R8677" s="1"/>
      <c r="S8677" s="1"/>
      <c r="T8677" s="1"/>
      <c r="U8677" s="1"/>
    </row>
    <row r="8678" spans="18:21" ht="18">
      <c r="R8678" s="9">
        <f>IF(N8662+N8663+N8664+N8665+N8666+N8667+N8668+N8669+N8670+N8671+M8675+M8676&gt;24,0,8)</f>
        <v>8</v>
      </c>
      <c r="S8678" s="1"/>
      <c r="T8678" s="1"/>
      <c r="U8678" s="1"/>
    </row>
    <row r="8679" spans="18:21" ht="15">
      <c r="R8679" s="10"/>
      <c r="S8679" s="10"/>
      <c r="T8679" s="10"/>
      <c r="U8679" s="11"/>
    </row>
    <row r="8681" spans="18:21" ht="14.25">
      <c r="R8681" s="1"/>
      <c r="S8681" s="1"/>
      <c r="T8681" s="1"/>
      <c r="U8681" s="1"/>
    </row>
    <row r="8682" spans="18:21" ht="14.25">
      <c r="R8682" s="1"/>
      <c r="S8682" s="1"/>
      <c r="T8682" s="1"/>
      <c r="U8682" s="1"/>
    </row>
    <row r="8683" spans="18:21" ht="14.25">
      <c r="R8683" s="1"/>
      <c r="S8683" s="1"/>
      <c r="T8683" s="1"/>
      <c r="U8683" s="1"/>
    </row>
    <row r="8684" spans="18:21" ht="14.25">
      <c r="R8684" s="1"/>
      <c r="S8684" s="1"/>
      <c r="T8684" s="1"/>
      <c r="U8684" s="1"/>
    </row>
    <row r="8685" spans="18:21" ht="14.25">
      <c r="R8685" s="1"/>
      <c r="S8685" s="1"/>
      <c r="T8685" s="1"/>
      <c r="U8685" s="1"/>
    </row>
    <row r="8686" spans="18:21" ht="14.25">
      <c r="R8686" s="1"/>
      <c r="S8686" s="2"/>
      <c r="T8686" s="3"/>
      <c r="U8686" s="3"/>
    </row>
    <row r="8687" spans="18:21" ht="14.25">
      <c r="R8687" s="1"/>
      <c r="S8687" s="57" t="s">
        <v>59</v>
      </c>
      <c r="T8687" s="58"/>
      <c r="U8687" s="58"/>
    </row>
    <row r="8688" spans="18:21" ht="14.25">
      <c r="R8688" s="1"/>
      <c r="S8688" s="59" t="s">
        <v>50</v>
      </c>
      <c r="T8688" s="60"/>
      <c r="U8688" s="60"/>
    </row>
    <row r="8689" spans="18:20" ht="14.25">
      <c r="R8689" s="1"/>
      <c r="S8689" s="12" t="s">
        <v>63</v>
      </c>
      <c r="T8689" s="13"/>
    </row>
    <row r="8690" spans="18:21" ht="14.25">
      <c r="R8690" s="1"/>
      <c r="S8690" s="61" t="s">
        <v>64</v>
      </c>
      <c r="T8690" s="60"/>
      <c r="U8690" s="60"/>
    </row>
    <row r="8691" spans="18:21" ht="14.25">
      <c r="R8691" s="4"/>
      <c r="S8691" s="14"/>
      <c r="T8691" s="1"/>
      <c r="U8691" s="1"/>
    </row>
    <row r="8692" spans="18:21" ht="14.25">
      <c r="R8692" s="1"/>
      <c r="S8692" s="1"/>
      <c r="T8692" s="1"/>
      <c r="U8692" s="1"/>
    </row>
    <row r="8693" spans="18:21" ht="14.25">
      <c r="R8693" s="1"/>
      <c r="S8693" s="1"/>
      <c r="T8693" s="1"/>
      <c r="U8693" s="1"/>
    </row>
    <row r="8694" spans="18:21" ht="14.25">
      <c r="R8694" s="1"/>
      <c r="S8694" s="1"/>
      <c r="T8694" s="1"/>
      <c r="U8694" s="1"/>
    </row>
    <row r="8695" spans="18:21" ht="14.25">
      <c r="R8695" s="1"/>
      <c r="S8695" s="1"/>
      <c r="T8695" s="1"/>
      <c r="U8695" s="1"/>
    </row>
    <row r="8696" spans="18:21" ht="14.25">
      <c r="R8696" s="1"/>
      <c r="S8696" s="1"/>
      <c r="T8696" s="1"/>
      <c r="U8696" s="1"/>
    </row>
    <row r="8697" spans="18:21" ht="14.25">
      <c r="R8697" s="1"/>
      <c r="S8697" s="1"/>
      <c r="T8697" s="1"/>
      <c r="U8697" s="1"/>
    </row>
    <row r="8698" spans="18:21" ht="14.25">
      <c r="R8698" s="1"/>
      <c r="S8698" s="1"/>
      <c r="T8698" s="1"/>
      <c r="U8698" s="1"/>
    </row>
    <row r="8699" spans="18:21" ht="14.25">
      <c r="R8699" s="1"/>
      <c r="S8699" s="1"/>
      <c r="T8699" s="1"/>
      <c r="U8699" s="1"/>
    </row>
    <row r="8700" spans="18:21" ht="14.25">
      <c r="R8700" s="1"/>
      <c r="S8700" s="1"/>
      <c r="T8700" s="1"/>
      <c r="U8700" s="1"/>
    </row>
    <row r="8701" spans="18:21" ht="14.25">
      <c r="R8701" s="1"/>
      <c r="S8701" s="1"/>
      <c r="T8701" s="1"/>
      <c r="U8701" s="1"/>
    </row>
    <row r="8702" spans="18:21" ht="14.25">
      <c r="R8702" s="7"/>
      <c r="S8702" s="7"/>
      <c r="T8702" s="7"/>
      <c r="U8702" s="7"/>
    </row>
    <row r="8703" spans="18:21" ht="14.25">
      <c r="R8703" s="1"/>
      <c r="S8703" s="1"/>
      <c r="T8703" s="1"/>
      <c r="U8703" s="1"/>
    </row>
    <row r="8704" spans="18:21" ht="14.25">
      <c r="R8704" s="1"/>
      <c r="S8704" s="1"/>
      <c r="T8704" s="1"/>
      <c r="U8704" s="1"/>
    </row>
    <row r="8705" spans="18:21" ht="14.25">
      <c r="R8705" s="1"/>
      <c r="S8705" s="1"/>
      <c r="T8705" s="1"/>
      <c r="U8705" s="1"/>
    </row>
    <row r="8706" spans="18:21" ht="14.25">
      <c r="R8706" s="4"/>
      <c r="S8706" s="4"/>
      <c r="T8706" s="4"/>
      <c r="U8706" s="4"/>
    </row>
    <row r="8707" spans="18:19" ht="14.25">
      <c r="R8707" s="4"/>
      <c r="S8707" s="4"/>
    </row>
    <row r="8708" spans="18:21" ht="14.25">
      <c r="R8708" s="1"/>
      <c r="S8708" s="1"/>
      <c r="T8708" s="1"/>
      <c r="U8708" s="1"/>
    </row>
    <row r="8709" spans="18:21" ht="18">
      <c r="R8709" s="9">
        <f>IF(N8693+N8694+N8695+N8696+N8697+N8698+N8699+N8700+N8701+N8702+M8706+M8707&gt;24,0,8)</f>
        <v>8</v>
      </c>
      <c r="S8709" s="1"/>
      <c r="T8709" s="1"/>
      <c r="U8709" s="1"/>
    </row>
    <row r="8710" spans="18:21" ht="15">
      <c r="R8710" s="10"/>
      <c r="S8710" s="10"/>
      <c r="T8710" s="10"/>
      <c r="U8710" s="11"/>
    </row>
    <row r="8712" spans="18:21" ht="14.25">
      <c r="R8712" s="1"/>
      <c r="S8712" s="1"/>
      <c r="T8712" s="1"/>
      <c r="U8712" s="1"/>
    </row>
    <row r="8713" spans="18:21" ht="14.25">
      <c r="R8713" s="1"/>
      <c r="S8713" s="1"/>
      <c r="T8713" s="1"/>
      <c r="U8713" s="1"/>
    </row>
    <row r="8714" spans="18:21" ht="14.25">
      <c r="R8714" s="1"/>
      <c r="S8714" s="1"/>
      <c r="T8714" s="1"/>
      <c r="U8714" s="1"/>
    </row>
    <row r="8715" spans="18:21" ht="14.25">
      <c r="R8715" s="1"/>
      <c r="S8715" s="1"/>
      <c r="T8715" s="1"/>
      <c r="U8715" s="1"/>
    </row>
    <row r="8716" spans="18:21" ht="14.25">
      <c r="R8716" s="1"/>
      <c r="S8716" s="1"/>
      <c r="T8716" s="1"/>
      <c r="U8716" s="1"/>
    </row>
    <row r="8717" spans="18:21" ht="14.25">
      <c r="R8717" s="1"/>
      <c r="S8717" s="2"/>
      <c r="T8717" s="3"/>
      <c r="U8717" s="3"/>
    </row>
    <row r="8718" spans="18:21" ht="14.25">
      <c r="R8718" s="1"/>
      <c r="S8718" s="57" t="s">
        <v>59</v>
      </c>
      <c r="T8718" s="58"/>
      <c r="U8718" s="58"/>
    </row>
    <row r="8719" spans="18:21" ht="14.25">
      <c r="R8719" s="1"/>
      <c r="S8719" s="59" t="s">
        <v>50</v>
      </c>
      <c r="T8719" s="60"/>
      <c r="U8719" s="60"/>
    </row>
    <row r="8720" spans="18:20" ht="14.25">
      <c r="R8720" s="1"/>
      <c r="S8720" s="12" t="s">
        <v>63</v>
      </c>
      <c r="T8720" s="13"/>
    </row>
    <row r="8721" spans="18:21" ht="14.25">
      <c r="R8721" s="1"/>
      <c r="S8721" s="61" t="s">
        <v>64</v>
      </c>
      <c r="T8721" s="60"/>
      <c r="U8721" s="60"/>
    </row>
    <row r="8722" spans="18:21" ht="14.25">
      <c r="R8722" s="4"/>
      <c r="S8722" s="14"/>
      <c r="T8722" s="1"/>
      <c r="U8722" s="1"/>
    </row>
    <row r="8723" spans="18:21" ht="14.25">
      <c r="R8723" s="1"/>
      <c r="S8723" s="1"/>
      <c r="T8723" s="1"/>
      <c r="U8723" s="1"/>
    </row>
    <row r="8724" spans="18:21" ht="14.25">
      <c r="R8724" s="1"/>
      <c r="S8724" s="1"/>
      <c r="T8724" s="1"/>
      <c r="U8724" s="1"/>
    </row>
    <row r="8725" spans="18:21" ht="14.25">
      <c r="R8725" s="1"/>
      <c r="S8725" s="1"/>
      <c r="T8725" s="1"/>
      <c r="U8725" s="1"/>
    </row>
    <row r="8726" spans="18:21" ht="14.25">
      <c r="R8726" s="1"/>
      <c r="S8726" s="1"/>
      <c r="T8726" s="1"/>
      <c r="U8726" s="1"/>
    </row>
    <row r="8727" spans="18:21" ht="14.25">
      <c r="R8727" s="1"/>
      <c r="S8727" s="1"/>
      <c r="T8727" s="1"/>
      <c r="U8727" s="1"/>
    </row>
    <row r="8728" spans="18:21" ht="14.25">
      <c r="R8728" s="1"/>
      <c r="S8728" s="1"/>
      <c r="T8728" s="1"/>
      <c r="U8728" s="1"/>
    </row>
    <row r="8729" spans="18:21" ht="14.25">
      <c r="R8729" s="1"/>
      <c r="S8729" s="1"/>
      <c r="T8729" s="1"/>
      <c r="U8729" s="1"/>
    </row>
    <row r="8730" spans="18:21" ht="14.25">
      <c r="R8730" s="1"/>
      <c r="S8730" s="1"/>
      <c r="T8730" s="1"/>
      <c r="U8730" s="1"/>
    </row>
    <row r="8731" spans="18:21" ht="14.25">
      <c r="R8731" s="1"/>
      <c r="S8731" s="1"/>
      <c r="T8731" s="1"/>
      <c r="U8731" s="1"/>
    </row>
    <row r="8732" spans="18:21" ht="14.25">
      <c r="R8732" s="1"/>
      <c r="S8732" s="1"/>
      <c r="T8732" s="1"/>
      <c r="U8732" s="1"/>
    </row>
    <row r="8733" spans="18:21" ht="14.25">
      <c r="R8733" s="7"/>
      <c r="S8733" s="7"/>
      <c r="T8733" s="7"/>
      <c r="U8733" s="7"/>
    </row>
    <row r="8734" spans="18:21" ht="14.25">
      <c r="R8734" s="1"/>
      <c r="S8734" s="1"/>
      <c r="T8734" s="1"/>
      <c r="U8734" s="1"/>
    </row>
    <row r="8735" spans="18:21" ht="14.25">
      <c r="R8735" s="1"/>
      <c r="S8735" s="1"/>
      <c r="T8735" s="1"/>
      <c r="U8735" s="1"/>
    </row>
    <row r="8736" spans="18:21" ht="14.25">
      <c r="R8736" s="1"/>
      <c r="S8736" s="1"/>
      <c r="T8736" s="1"/>
      <c r="U8736" s="1"/>
    </row>
    <row r="8737" spans="18:21" ht="14.25">
      <c r="R8737" s="4"/>
      <c r="S8737" s="4"/>
      <c r="T8737" s="4"/>
      <c r="U8737" s="4"/>
    </row>
    <row r="8738" spans="18:19" ht="14.25">
      <c r="R8738" s="4"/>
      <c r="S8738" s="4"/>
    </row>
    <row r="8739" spans="18:21" ht="14.25">
      <c r="R8739" s="1"/>
      <c r="S8739" s="1"/>
      <c r="T8739" s="1"/>
      <c r="U8739" s="1"/>
    </row>
    <row r="8740" spans="18:21" ht="18">
      <c r="R8740" s="9">
        <f>IF(N8724+N8725+N8726+N8727+N8728+N8729+N8730+N8731+N8732+N8733+M8737+M8738&gt;24,0,8)</f>
        <v>8</v>
      </c>
      <c r="S8740" s="1"/>
      <c r="T8740" s="1"/>
      <c r="U8740" s="1"/>
    </row>
    <row r="8741" spans="18:21" ht="15">
      <c r="R8741" s="10"/>
      <c r="S8741" s="10"/>
      <c r="T8741" s="10"/>
      <c r="U8741" s="11"/>
    </row>
    <row r="8743" spans="18:21" ht="14.25">
      <c r="R8743" s="1"/>
      <c r="S8743" s="1"/>
      <c r="T8743" s="1"/>
      <c r="U8743" s="1"/>
    </row>
    <row r="8744" spans="18:21" ht="14.25">
      <c r="R8744" s="1"/>
      <c r="S8744" s="1"/>
      <c r="T8744" s="1"/>
      <c r="U8744" s="1"/>
    </row>
    <row r="8745" spans="18:21" ht="14.25">
      <c r="R8745" s="1"/>
      <c r="S8745" s="1"/>
      <c r="T8745" s="1"/>
      <c r="U8745" s="1"/>
    </row>
    <row r="8746" spans="18:21" ht="14.25">
      <c r="R8746" s="1"/>
      <c r="S8746" s="1"/>
      <c r="T8746" s="1"/>
      <c r="U8746" s="1"/>
    </row>
    <row r="8747" spans="18:21" ht="14.25">
      <c r="R8747" s="1"/>
      <c r="S8747" s="1"/>
      <c r="T8747" s="1"/>
      <c r="U8747" s="1"/>
    </row>
    <row r="8748" spans="18:21" ht="14.25">
      <c r="R8748" s="1"/>
      <c r="S8748" s="2"/>
      <c r="T8748" s="3"/>
      <c r="U8748" s="3"/>
    </row>
    <row r="8749" spans="18:21" ht="14.25">
      <c r="R8749" s="1"/>
      <c r="S8749" s="57" t="s">
        <v>59</v>
      </c>
      <c r="T8749" s="58"/>
      <c r="U8749" s="58"/>
    </row>
    <row r="8750" spans="18:21" ht="14.25">
      <c r="R8750" s="1"/>
      <c r="S8750" s="59" t="s">
        <v>50</v>
      </c>
      <c r="T8750" s="60"/>
      <c r="U8750" s="60"/>
    </row>
    <row r="8751" spans="18:20" ht="14.25">
      <c r="R8751" s="1"/>
      <c r="S8751" s="12" t="s">
        <v>63</v>
      </c>
      <c r="T8751" s="13"/>
    </row>
    <row r="8752" spans="18:21" ht="14.25">
      <c r="R8752" s="1"/>
      <c r="S8752" s="61" t="s">
        <v>64</v>
      </c>
      <c r="T8752" s="60"/>
      <c r="U8752" s="60"/>
    </row>
    <row r="8753" spans="18:21" ht="14.25">
      <c r="R8753" s="4"/>
      <c r="S8753" s="14"/>
      <c r="T8753" s="1"/>
      <c r="U8753" s="1"/>
    </row>
    <row r="8754" spans="18:21" ht="14.25">
      <c r="R8754" s="1"/>
      <c r="S8754" s="1"/>
      <c r="T8754" s="1"/>
      <c r="U8754" s="1"/>
    </row>
    <row r="8755" spans="18:21" ht="14.25">
      <c r="R8755" s="1"/>
      <c r="S8755" s="1"/>
      <c r="T8755" s="1"/>
      <c r="U8755" s="1"/>
    </row>
    <row r="8756" spans="18:21" ht="14.25">
      <c r="R8756" s="1"/>
      <c r="S8756" s="1"/>
      <c r="T8756" s="1"/>
      <c r="U8756" s="1"/>
    </row>
    <row r="8757" spans="18:21" ht="14.25">
      <c r="R8757" s="1"/>
      <c r="S8757" s="1"/>
      <c r="T8757" s="1"/>
      <c r="U8757" s="1"/>
    </row>
    <row r="8758" spans="18:21" ht="14.25">
      <c r="R8758" s="1"/>
      <c r="S8758" s="1"/>
      <c r="T8758" s="1"/>
      <c r="U8758" s="1"/>
    </row>
    <row r="8759" spans="18:21" ht="14.25">
      <c r="R8759" s="1"/>
      <c r="S8759" s="1"/>
      <c r="T8759" s="1"/>
      <c r="U8759" s="1"/>
    </row>
    <row r="8760" spans="18:21" ht="14.25">
      <c r="R8760" s="1"/>
      <c r="S8760" s="1"/>
      <c r="T8760" s="1"/>
      <c r="U8760" s="1"/>
    </row>
    <row r="8761" spans="18:21" ht="14.25">
      <c r="R8761" s="1"/>
      <c r="S8761" s="1"/>
      <c r="T8761" s="1"/>
      <c r="U8761" s="1"/>
    </row>
    <row r="8762" spans="18:21" ht="14.25">
      <c r="R8762" s="1"/>
      <c r="S8762" s="1"/>
      <c r="T8762" s="1"/>
      <c r="U8762" s="1"/>
    </row>
    <row r="8763" spans="18:21" ht="14.25">
      <c r="R8763" s="1"/>
      <c r="S8763" s="1"/>
      <c r="T8763" s="1"/>
      <c r="U8763" s="1"/>
    </row>
    <row r="8764" spans="18:21" ht="14.25">
      <c r="R8764" s="7"/>
      <c r="S8764" s="7"/>
      <c r="T8764" s="7"/>
      <c r="U8764" s="7"/>
    </row>
    <row r="8765" spans="18:21" ht="14.25">
      <c r="R8765" s="1"/>
      <c r="S8765" s="1"/>
      <c r="T8765" s="1"/>
      <c r="U8765" s="1"/>
    </row>
    <row r="8766" spans="18:21" ht="14.25">
      <c r="R8766" s="1"/>
      <c r="S8766" s="1"/>
      <c r="T8766" s="1"/>
      <c r="U8766" s="1"/>
    </row>
    <row r="8767" spans="18:21" ht="14.25">
      <c r="R8767" s="1"/>
      <c r="S8767" s="1"/>
      <c r="T8767" s="1"/>
      <c r="U8767" s="1"/>
    </row>
    <row r="8768" spans="18:21" ht="14.25">
      <c r="R8768" s="4"/>
      <c r="S8768" s="4"/>
      <c r="T8768" s="4"/>
      <c r="U8768" s="4"/>
    </row>
    <row r="8769" spans="18:19" ht="14.25">
      <c r="R8769" s="4"/>
      <c r="S8769" s="4"/>
    </row>
    <row r="8770" spans="18:21" ht="14.25">
      <c r="R8770" s="1"/>
      <c r="S8770" s="1"/>
      <c r="T8770" s="1"/>
      <c r="U8770" s="1"/>
    </row>
    <row r="8771" spans="18:21" ht="18">
      <c r="R8771" s="9">
        <f>IF(N8755+N8756+N8757+N8758+N8759+N8760+N8761+N8762+N8763+N8764+M8768+M8769&gt;24,0,8)</f>
        <v>8</v>
      </c>
      <c r="S8771" s="1"/>
      <c r="T8771" s="1"/>
      <c r="U8771" s="1"/>
    </row>
    <row r="8772" spans="18:21" ht="15">
      <c r="R8772" s="10"/>
      <c r="S8772" s="10"/>
      <c r="T8772" s="10"/>
      <c r="U8772" s="11"/>
    </row>
    <row r="8774" spans="18:21" ht="14.25">
      <c r="R8774" s="1"/>
      <c r="S8774" s="1"/>
      <c r="T8774" s="1"/>
      <c r="U8774" s="1"/>
    </row>
    <row r="8775" spans="18:21" ht="14.25">
      <c r="R8775" s="1"/>
      <c r="S8775" s="1"/>
      <c r="T8775" s="1"/>
      <c r="U8775" s="1"/>
    </row>
    <row r="8776" spans="18:21" ht="14.25">
      <c r="R8776" s="1"/>
      <c r="S8776" s="1"/>
      <c r="T8776" s="1"/>
      <c r="U8776" s="1"/>
    </row>
    <row r="8777" spans="18:21" ht="14.25">
      <c r="R8777" s="1"/>
      <c r="S8777" s="1"/>
      <c r="T8777" s="1"/>
      <c r="U8777" s="1"/>
    </row>
    <row r="8778" spans="18:21" ht="14.25">
      <c r="R8778" s="1"/>
      <c r="S8778" s="1"/>
      <c r="T8778" s="1"/>
      <c r="U8778" s="1"/>
    </row>
    <row r="8779" spans="18:21" ht="14.25">
      <c r="R8779" s="1"/>
      <c r="S8779" s="2"/>
      <c r="T8779" s="3"/>
      <c r="U8779" s="3"/>
    </row>
    <row r="8780" spans="18:21" ht="14.25">
      <c r="R8780" s="1"/>
      <c r="S8780" s="57" t="s">
        <v>59</v>
      </c>
      <c r="T8780" s="58"/>
      <c r="U8780" s="58"/>
    </row>
    <row r="8781" spans="18:21" ht="14.25">
      <c r="R8781" s="1"/>
      <c r="S8781" s="59" t="s">
        <v>50</v>
      </c>
      <c r="T8781" s="60"/>
      <c r="U8781" s="60"/>
    </row>
    <row r="8782" spans="18:20" ht="14.25">
      <c r="R8782" s="1"/>
      <c r="S8782" s="12" t="s">
        <v>63</v>
      </c>
      <c r="T8782" s="13"/>
    </row>
    <row r="8783" spans="18:21" ht="14.25">
      <c r="R8783" s="1"/>
      <c r="S8783" s="61" t="s">
        <v>64</v>
      </c>
      <c r="T8783" s="60"/>
      <c r="U8783" s="60"/>
    </row>
    <row r="8784" spans="18:21" ht="14.25">
      <c r="R8784" s="4"/>
      <c r="S8784" s="14"/>
      <c r="T8784" s="1"/>
      <c r="U8784" s="1"/>
    </row>
    <row r="8785" spans="18:21" ht="14.25">
      <c r="R8785" s="1"/>
      <c r="S8785" s="1"/>
      <c r="T8785" s="1"/>
      <c r="U8785" s="1"/>
    </row>
    <row r="8786" spans="18:21" ht="14.25">
      <c r="R8786" s="1"/>
      <c r="S8786" s="1"/>
      <c r="T8786" s="1"/>
      <c r="U8786" s="1"/>
    </row>
    <row r="8787" spans="18:21" ht="14.25">
      <c r="R8787" s="1"/>
      <c r="S8787" s="1"/>
      <c r="T8787" s="1"/>
      <c r="U8787" s="1"/>
    </row>
    <row r="8788" spans="18:21" ht="14.25">
      <c r="R8788" s="1"/>
      <c r="S8788" s="1"/>
      <c r="T8788" s="1"/>
      <c r="U8788" s="1"/>
    </row>
    <row r="8789" spans="18:21" ht="14.25">
      <c r="R8789" s="1"/>
      <c r="S8789" s="1"/>
      <c r="T8789" s="1"/>
      <c r="U8789" s="1"/>
    </row>
    <row r="8790" spans="18:21" ht="14.25">
      <c r="R8790" s="1"/>
      <c r="S8790" s="1"/>
      <c r="T8790" s="1"/>
      <c r="U8790" s="1"/>
    </row>
    <row r="8791" spans="18:21" ht="14.25">
      <c r="R8791" s="1"/>
      <c r="S8791" s="1"/>
      <c r="T8791" s="1"/>
      <c r="U8791" s="1"/>
    </row>
    <row r="8792" spans="18:21" ht="14.25">
      <c r="R8792" s="1"/>
      <c r="S8792" s="1"/>
      <c r="T8792" s="1"/>
      <c r="U8792" s="1"/>
    </row>
    <row r="8793" spans="18:21" ht="14.25">
      <c r="R8793" s="1"/>
      <c r="S8793" s="1"/>
      <c r="T8793" s="1"/>
      <c r="U8793" s="1"/>
    </row>
    <row r="8794" spans="18:21" ht="14.25">
      <c r="R8794" s="1"/>
      <c r="S8794" s="1"/>
      <c r="T8794" s="1"/>
      <c r="U8794" s="1"/>
    </row>
    <row r="8795" spans="18:21" ht="14.25">
      <c r="R8795" s="7"/>
      <c r="S8795" s="7"/>
      <c r="T8795" s="7"/>
      <c r="U8795" s="7"/>
    </row>
    <row r="8796" spans="18:21" ht="14.25">
      <c r="R8796" s="1"/>
      <c r="S8796" s="1"/>
      <c r="T8796" s="1"/>
      <c r="U8796" s="1"/>
    </row>
    <row r="8797" spans="18:21" ht="14.25">
      <c r="R8797" s="1"/>
      <c r="S8797" s="1"/>
      <c r="T8797" s="1"/>
      <c r="U8797" s="1"/>
    </row>
    <row r="8798" spans="18:21" ht="14.25">
      <c r="R8798" s="1"/>
      <c r="S8798" s="1"/>
      <c r="T8798" s="1"/>
      <c r="U8798" s="1"/>
    </row>
    <row r="8799" spans="18:21" ht="14.25">
      <c r="R8799" s="4"/>
      <c r="S8799" s="4"/>
      <c r="T8799" s="4"/>
      <c r="U8799" s="4"/>
    </row>
    <row r="8800" spans="18:19" ht="14.25">
      <c r="R8800" s="4"/>
      <c r="S8800" s="4"/>
    </row>
    <row r="8801" spans="18:21" ht="14.25">
      <c r="R8801" s="1"/>
      <c r="S8801" s="1"/>
      <c r="T8801" s="1"/>
      <c r="U8801" s="1"/>
    </row>
    <row r="8802" spans="18:21" ht="18">
      <c r="R8802" s="9">
        <f>IF(N8786+N8787+N8788+N8789+N8790+N8791+N8792+N8793+N8794+N8795+M8799+M8800&gt;24,0,8)</f>
        <v>8</v>
      </c>
      <c r="S8802" s="1"/>
      <c r="T8802" s="1"/>
      <c r="U8802" s="1"/>
    </row>
    <row r="8803" spans="18:21" ht="15">
      <c r="R8803" s="10"/>
      <c r="S8803" s="10"/>
      <c r="T8803" s="10"/>
      <c r="U8803" s="11"/>
    </row>
    <row r="8805" spans="18:21" ht="14.25">
      <c r="R8805" s="1"/>
      <c r="S8805" s="1"/>
      <c r="T8805" s="1"/>
      <c r="U8805" s="1"/>
    </row>
    <row r="8806" spans="18:21" ht="14.25">
      <c r="R8806" s="1"/>
      <c r="S8806" s="1"/>
      <c r="T8806" s="1"/>
      <c r="U8806" s="1"/>
    </row>
    <row r="8807" spans="18:21" ht="14.25">
      <c r="R8807" s="1"/>
      <c r="S8807" s="1"/>
      <c r="T8807" s="1"/>
      <c r="U8807" s="1"/>
    </row>
    <row r="8808" spans="18:21" ht="14.25">
      <c r="R8808" s="1"/>
      <c r="S8808" s="1"/>
      <c r="T8808" s="1"/>
      <c r="U8808" s="1"/>
    </row>
    <row r="8809" spans="18:21" ht="14.25">
      <c r="R8809" s="1"/>
      <c r="S8809" s="1"/>
      <c r="T8809" s="1"/>
      <c r="U8809" s="1"/>
    </row>
    <row r="8810" spans="18:21" ht="14.25">
      <c r="R8810" s="1"/>
      <c r="S8810" s="2"/>
      <c r="T8810" s="3"/>
      <c r="U8810" s="3"/>
    </row>
    <row r="8811" spans="18:21" ht="14.25">
      <c r="R8811" s="1"/>
      <c r="S8811" s="57" t="s">
        <v>59</v>
      </c>
      <c r="T8811" s="58"/>
      <c r="U8811" s="58"/>
    </row>
    <row r="8812" spans="18:21" ht="14.25">
      <c r="R8812" s="1"/>
      <c r="S8812" s="59" t="s">
        <v>50</v>
      </c>
      <c r="T8812" s="60"/>
      <c r="U8812" s="60"/>
    </row>
    <row r="8813" spans="18:20" ht="14.25">
      <c r="R8813" s="1"/>
      <c r="S8813" s="12" t="s">
        <v>63</v>
      </c>
      <c r="T8813" s="13"/>
    </row>
    <row r="8814" spans="18:21" ht="14.25">
      <c r="R8814" s="1"/>
      <c r="S8814" s="61" t="s">
        <v>64</v>
      </c>
      <c r="T8814" s="60"/>
      <c r="U8814" s="60"/>
    </row>
    <row r="8815" spans="18:21" ht="14.25">
      <c r="R8815" s="4"/>
      <c r="S8815" s="14"/>
      <c r="T8815" s="1"/>
      <c r="U8815" s="1"/>
    </row>
    <row r="8816" spans="18:21" ht="14.25">
      <c r="R8816" s="1"/>
      <c r="S8816" s="1"/>
      <c r="T8816" s="1"/>
      <c r="U8816" s="1"/>
    </row>
    <row r="8817" spans="18:21" ht="14.25">
      <c r="R8817" s="1"/>
      <c r="S8817" s="1"/>
      <c r="T8817" s="1"/>
      <c r="U8817" s="1"/>
    </row>
    <row r="8818" spans="18:21" ht="14.25">
      <c r="R8818" s="1"/>
      <c r="S8818" s="1"/>
      <c r="T8818" s="1"/>
      <c r="U8818" s="1"/>
    </row>
    <row r="8819" spans="18:21" ht="14.25">
      <c r="R8819" s="1"/>
      <c r="S8819" s="1"/>
      <c r="T8819" s="1"/>
      <c r="U8819" s="1"/>
    </row>
    <row r="8820" spans="18:21" ht="14.25">
      <c r="R8820" s="1"/>
      <c r="S8820" s="1"/>
      <c r="T8820" s="1"/>
      <c r="U8820" s="1"/>
    </row>
    <row r="8821" spans="18:21" ht="14.25">
      <c r="R8821" s="1"/>
      <c r="S8821" s="1"/>
      <c r="T8821" s="1"/>
      <c r="U8821" s="1"/>
    </row>
    <row r="8822" spans="18:21" ht="14.25">
      <c r="R8822" s="1"/>
      <c r="S8822" s="1"/>
      <c r="T8822" s="1"/>
      <c r="U8822" s="1"/>
    </row>
    <row r="8823" spans="18:21" ht="14.25">
      <c r="R8823" s="1"/>
      <c r="S8823" s="1"/>
      <c r="T8823" s="1"/>
      <c r="U8823" s="1"/>
    </row>
    <row r="8824" spans="18:21" ht="14.25">
      <c r="R8824" s="1"/>
      <c r="S8824" s="1"/>
      <c r="T8824" s="1"/>
      <c r="U8824" s="1"/>
    </row>
    <row r="8825" spans="18:21" ht="14.25">
      <c r="R8825" s="1"/>
      <c r="S8825" s="1"/>
      <c r="T8825" s="1"/>
      <c r="U8825" s="1"/>
    </row>
    <row r="8826" spans="18:21" ht="14.25">
      <c r="R8826" s="7"/>
      <c r="S8826" s="7"/>
      <c r="T8826" s="7"/>
      <c r="U8826" s="7"/>
    </row>
    <row r="8827" spans="18:21" ht="14.25">
      <c r="R8827" s="1"/>
      <c r="S8827" s="1"/>
      <c r="T8827" s="1"/>
      <c r="U8827" s="1"/>
    </row>
    <row r="8828" spans="18:21" ht="14.25">
      <c r="R8828" s="1"/>
      <c r="S8828" s="1"/>
      <c r="T8828" s="1"/>
      <c r="U8828" s="1"/>
    </row>
    <row r="8829" spans="18:21" ht="14.25">
      <c r="R8829" s="1"/>
      <c r="S8829" s="1"/>
      <c r="T8829" s="1"/>
      <c r="U8829" s="1"/>
    </row>
    <row r="8830" spans="18:21" ht="14.25">
      <c r="R8830" s="4"/>
      <c r="S8830" s="4"/>
      <c r="T8830" s="4"/>
      <c r="U8830" s="4"/>
    </row>
    <row r="8831" spans="18:19" ht="14.25">
      <c r="R8831" s="4"/>
      <c r="S8831" s="4"/>
    </row>
    <row r="8832" spans="18:21" ht="14.25">
      <c r="R8832" s="1"/>
      <c r="S8832" s="1"/>
      <c r="T8832" s="1"/>
      <c r="U8832" s="1"/>
    </row>
    <row r="8833" spans="18:21" ht="18">
      <c r="R8833" s="9">
        <f>IF(N8817+N8818+N8819+N8820+N8821+N8822+N8823+N8824+N8825+N8826+M8830+M8831&gt;24,0,8)</f>
        <v>8</v>
      </c>
      <c r="S8833" s="1"/>
      <c r="T8833" s="1"/>
      <c r="U8833" s="1"/>
    </row>
    <row r="8834" spans="18:21" ht="15">
      <c r="R8834" s="10"/>
      <c r="S8834" s="10"/>
      <c r="T8834" s="10"/>
      <c r="U8834" s="11"/>
    </row>
    <row r="8836" spans="18:21" ht="14.25">
      <c r="R8836" s="1"/>
      <c r="S8836" s="1"/>
      <c r="T8836" s="1"/>
      <c r="U8836" s="1"/>
    </row>
    <row r="8837" spans="18:21" ht="14.25">
      <c r="R8837" s="1"/>
      <c r="S8837" s="1"/>
      <c r="T8837" s="1"/>
      <c r="U8837" s="1"/>
    </row>
    <row r="8838" spans="18:21" ht="14.25">
      <c r="R8838" s="1"/>
      <c r="S8838" s="1"/>
      <c r="T8838" s="1"/>
      <c r="U8838" s="1"/>
    </row>
    <row r="8839" spans="18:21" ht="14.25">
      <c r="R8839" s="1"/>
      <c r="S8839" s="1"/>
      <c r="T8839" s="1"/>
      <c r="U8839" s="1"/>
    </row>
    <row r="8840" spans="18:21" ht="14.25">
      <c r="R8840" s="1"/>
      <c r="S8840" s="1"/>
      <c r="T8840" s="1"/>
      <c r="U8840" s="1"/>
    </row>
    <row r="8841" spans="18:21" ht="14.25">
      <c r="R8841" s="1"/>
      <c r="S8841" s="2"/>
      <c r="T8841" s="3"/>
      <c r="U8841" s="3"/>
    </row>
    <row r="8842" spans="18:21" ht="14.25">
      <c r="R8842" s="1"/>
      <c r="S8842" s="57" t="s">
        <v>59</v>
      </c>
      <c r="T8842" s="58"/>
      <c r="U8842" s="58"/>
    </row>
    <row r="8843" spans="18:21" ht="14.25">
      <c r="R8843" s="1"/>
      <c r="S8843" s="59" t="s">
        <v>50</v>
      </c>
      <c r="T8843" s="60"/>
      <c r="U8843" s="60"/>
    </row>
    <row r="8844" spans="18:20" ht="14.25">
      <c r="R8844" s="1"/>
      <c r="S8844" s="12" t="s">
        <v>63</v>
      </c>
      <c r="T8844" s="13"/>
    </row>
    <row r="8845" spans="18:21" ht="14.25">
      <c r="R8845" s="1"/>
      <c r="S8845" s="61" t="s">
        <v>64</v>
      </c>
      <c r="T8845" s="60"/>
      <c r="U8845" s="60"/>
    </row>
    <row r="8846" spans="18:21" ht="14.25">
      <c r="R8846" s="4"/>
      <c r="S8846" s="14"/>
      <c r="T8846" s="1"/>
      <c r="U8846" s="1"/>
    </row>
    <row r="8847" spans="18:21" ht="14.25">
      <c r="R8847" s="1"/>
      <c r="S8847" s="1"/>
      <c r="T8847" s="1"/>
      <c r="U8847" s="1"/>
    </row>
    <row r="8848" spans="18:21" ht="14.25">
      <c r="R8848" s="1"/>
      <c r="S8848" s="1"/>
      <c r="T8848" s="1"/>
      <c r="U8848" s="1"/>
    </row>
    <row r="8849" spans="18:21" ht="14.25">
      <c r="R8849" s="1"/>
      <c r="S8849" s="1"/>
      <c r="T8849" s="1"/>
      <c r="U8849" s="1"/>
    </row>
    <row r="8850" spans="18:21" ht="14.25">
      <c r="R8850" s="1"/>
      <c r="S8850" s="1"/>
      <c r="T8850" s="1"/>
      <c r="U8850" s="1"/>
    </row>
    <row r="8851" spans="18:21" ht="14.25">
      <c r="R8851" s="1"/>
      <c r="S8851" s="1"/>
      <c r="T8851" s="1"/>
      <c r="U8851" s="1"/>
    </row>
    <row r="8852" spans="18:21" ht="14.25">
      <c r="R8852" s="1"/>
      <c r="S8852" s="1"/>
      <c r="T8852" s="1"/>
      <c r="U8852" s="1"/>
    </row>
    <row r="8853" spans="18:21" ht="14.25">
      <c r="R8853" s="1"/>
      <c r="S8853" s="1"/>
      <c r="T8853" s="1"/>
      <c r="U8853" s="1"/>
    </row>
    <row r="8854" spans="18:21" ht="14.25">
      <c r="R8854" s="1"/>
      <c r="S8854" s="1"/>
      <c r="T8854" s="1"/>
      <c r="U8854" s="1"/>
    </row>
    <row r="8855" spans="18:21" ht="14.25">
      <c r="R8855" s="1"/>
      <c r="S8855" s="1"/>
      <c r="T8855" s="1"/>
      <c r="U8855" s="1"/>
    </row>
    <row r="8856" spans="18:21" ht="14.25">
      <c r="R8856" s="1"/>
      <c r="S8856" s="1"/>
      <c r="T8856" s="1"/>
      <c r="U8856" s="1"/>
    </row>
    <row r="8857" spans="18:21" ht="14.25">
      <c r="R8857" s="7"/>
      <c r="S8857" s="7"/>
      <c r="T8857" s="7"/>
      <c r="U8857" s="7"/>
    </row>
    <row r="8858" spans="18:21" ht="14.25">
      <c r="R8858" s="1"/>
      <c r="S8858" s="1"/>
      <c r="T8858" s="1"/>
      <c r="U8858" s="1"/>
    </row>
    <row r="8859" spans="18:21" ht="14.25">
      <c r="R8859" s="1"/>
      <c r="S8859" s="1"/>
      <c r="T8859" s="1"/>
      <c r="U8859" s="1"/>
    </row>
    <row r="8860" spans="18:21" ht="14.25">
      <c r="R8860" s="1"/>
      <c r="S8860" s="1"/>
      <c r="T8860" s="1"/>
      <c r="U8860" s="1"/>
    </row>
    <row r="8861" spans="18:21" ht="14.25">
      <c r="R8861" s="4"/>
      <c r="S8861" s="4"/>
      <c r="T8861" s="4"/>
      <c r="U8861" s="4"/>
    </row>
    <row r="8862" spans="18:19" ht="14.25">
      <c r="R8862" s="4"/>
      <c r="S8862" s="4"/>
    </row>
    <row r="8863" spans="18:21" ht="14.25">
      <c r="R8863" s="1"/>
      <c r="S8863" s="1"/>
      <c r="T8863" s="1"/>
      <c r="U8863" s="1"/>
    </row>
    <row r="8864" spans="18:21" ht="18">
      <c r="R8864" s="9">
        <f>IF(N8848+N8849+N8850+N8851+N8852+N8853+N8854+N8855+N8856+N8857+M8861+M8862&gt;24,0,8)</f>
        <v>8</v>
      </c>
      <c r="S8864" s="1"/>
      <c r="T8864" s="1"/>
      <c r="U8864" s="1"/>
    </row>
    <row r="8865" spans="18:21" ht="15">
      <c r="R8865" s="10"/>
      <c r="S8865" s="10"/>
      <c r="T8865" s="10"/>
      <c r="U8865" s="11"/>
    </row>
    <row r="8867" spans="18:21" ht="14.25">
      <c r="R8867" s="1"/>
      <c r="S8867" s="1"/>
      <c r="T8867" s="1"/>
      <c r="U8867" s="1"/>
    </row>
    <row r="8868" spans="18:21" ht="14.25">
      <c r="R8868" s="1"/>
      <c r="S8868" s="1"/>
      <c r="T8868" s="1"/>
      <c r="U8868" s="1"/>
    </row>
    <row r="8869" spans="18:21" ht="14.25">
      <c r="R8869" s="1"/>
      <c r="S8869" s="1"/>
      <c r="T8869" s="1"/>
      <c r="U8869" s="1"/>
    </row>
    <row r="8870" spans="18:21" ht="14.25">
      <c r="R8870" s="1"/>
      <c r="S8870" s="1"/>
      <c r="T8870" s="1"/>
      <c r="U8870" s="1"/>
    </row>
    <row r="8871" spans="18:21" ht="14.25">
      <c r="R8871" s="1"/>
      <c r="S8871" s="1"/>
      <c r="T8871" s="1"/>
      <c r="U8871" s="1"/>
    </row>
    <row r="8872" spans="18:21" ht="14.25">
      <c r="R8872" s="1"/>
      <c r="S8872" s="2"/>
      <c r="T8872" s="3"/>
      <c r="U8872" s="3"/>
    </row>
    <row r="8873" spans="18:21" ht="14.25">
      <c r="R8873" s="1"/>
      <c r="S8873" s="57" t="s">
        <v>59</v>
      </c>
      <c r="T8873" s="58"/>
      <c r="U8873" s="58"/>
    </row>
    <row r="8874" spans="18:21" ht="14.25">
      <c r="R8874" s="1"/>
      <c r="S8874" s="59" t="s">
        <v>50</v>
      </c>
      <c r="T8874" s="60"/>
      <c r="U8874" s="60"/>
    </row>
    <row r="8875" spans="18:20" ht="14.25">
      <c r="R8875" s="1"/>
      <c r="S8875" s="12" t="s">
        <v>63</v>
      </c>
      <c r="T8875" s="13"/>
    </row>
    <row r="8876" spans="18:21" ht="14.25">
      <c r="R8876" s="1"/>
      <c r="S8876" s="61" t="s">
        <v>64</v>
      </c>
      <c r="T8876" s="60"/>
      <c r="U8876" s="60"/>
    </row>
    <row r="8877" spans="18:21" ht="14.25">
      <c r="R8877" s="4"/>
      <c r="S8877" s="14"/>
      <c r="T8877" s="1"/>
      <c r="U8877" s="1"/>
    </row>
    <row r="8878" spans="18:21" ht="14.25">
      <c r="R8878" s="1"/>
      <c r="S8878" s="1"/>
      <c r="T8878" s="1"/>
      <c r="U8878" s="1"/>
    </row>
    <row r="8879" spans="18:21" ht="14.25">
      <c r="R8879" s="1"/>
      <c r="S8879" s="1"/>
      <c r="T8879" s="1"/>
      <c r="U8879" s="1"/>
    </row>
    <row r="8880" spans="18:21" ht="14.25">
      <c r="R8880" s="1"/>
      <c r="S8880" s="1"/>
      <c r="T8880" s="1"/>
      <c r="U8880" s="1"/>
    </row>
    <row r="8881" spans="18:21" ht="14.25">
      <c r="R8881" s="1"/>
      <c r="S8881" s="1"/>
      <c r="T8881" s="1"/>
      <c r="U8881" s="1"/>
    </row>
    <row r="8882" spans="18:21" ht="14.25">
      <c r="R8882" s="1"/>
      <c r="S8882" s="1"/>
      <c r="T8882" s="1"/>
      <c r="U8882" s="1"/>
    </row>
    <row r="8883" spans="18:21" ht="14.25">
      <c r="R8883" s="1"/>
      <c r="S8883" s="1"/>
      <c r="T8883" s="1"/>
      <c r="U8883" s="1"/>
    </row>
    <row r="8884" spans="18:21" ht="14.25">
      <c r="R8884" s="1"/>
      <c r="S8884" s="1"/>
      <c r="T8884" s="1"/>
      <c r="U8884" s="1"/>
    </row>
    <row r="8885" spans="18:21" ht="14.25">
      <c r="R8885" s="1"/>
      <c r="S8885" s="1"/>
      <c r="T8885" s="1"/>
      <c r="U8885" s="1"/>
    </row>
    <row r="8886" spans="18:21" ht="14.25">
      <c r="R8886" s="1"/>
      <c r="S8886" s="1"/>
      <c r="T8886" s="1"/>
      <c r="U8886" s="1"/>
    </row>
    <row r="8887" spans="18:21" ht="14.25">
      <c r="R8887" s="1"/>
      <c r="S8887" s="1"/>
      <c r="T8887" s="1"/>
      <c r="U8887" s="1"/>
    </row>
    <row r="8888" spans="18:21" ht="14.25">
      <c r="R8888" s="7"/>
      <c r="S8888" s="7"/>
      <c r="T8888" s="7"/>
      <c r="U8888" s="7"/>
    </row>
    <row r="8889" spans="18:21" ht="14.25">
      <c r="R8889" s="1"/>
      <c r="S8889" s="1"/>
      <c r="T8889" s="1"/>
      <c r="U8889" s="1"/>
    </row>
    <row r="8890" spans="18:21" ht="14.25">
      <c r="R8890" s="1"/>
      <c r="S8890" s="1"/>
      <c r="T8890" s="1"/>
      <c r="U8890" s="1"/>
    </row>
    <row r="8891" spans="18:21" ht="14.25">
      <c r="R8891" s="1"/>
      <c r="S8891" s="1"/>
      <c r="T8891" s="1"/>
      <c r="U8891" s="1"/>
    </row>
    <row r="8892" spans="18:21" ht="14.25">
      <c r="R8892" s="4"/>
      <c r="S8892" s="4"/>
      <c r="T8892" s="4"/>
      <c r="U8892" s="4"/>
    </row>
    <row r="8893" spans="18:19" ht="14.25">
      <c r="R8893" s="4"/>
      <c r="S8893" s="4"/>
    </row>
    <row r="8894" spans="18:21" ht="14.25">
      <c r="R8894" s="1"/>
      <c r="S8894" s="1"/>
      <c r="T8894" s="1"/>
      <c r="U8894" s="1"/>
    </row>
    <row r="8895" spans="18:21" ht="18">
      <c r="R8895" s="9">
        <f>IF(N8879+N8880+N8881+N8882+N8883+N8884+N8885+N8886+N8887+N8888+M8892+M8893&gt;24,0,8)</f>
        <v>8</v>
      </c>
      <c r="S8895" s="1"/>
      <c r="T8895" s="1"/>
      <c r="U8895" s="1"/>
    </row>
    <row r="8896" spans="18:21" ht="15">
      <c r="R8896" s="10"/>
      <c r="S8896" s="10"/>
      <c r="T8896" s="10"/>
      <c r="U8896" s="11"/>
    </row>
    <row r="8898" spans="18:21" ht="14.25">
      <c r="R8898" s="1"/>
      <c r="S8898" s="1"/>
      <c r="T8898" s="1"/>
      <c r="U8898" s="1"/>
    </row>
    <row r="8899" spans="18:21" ht="14.25">
      <c r="R8899" s="1"/>
      <c r="S8899" s="1"/>
      <c r="T8899" s="1"/>
      <c r="U8899" s="1"/>
    </row>
    <row r="8900" spans="18:21" ht="14.25">
      <c r="R8900" s="1"/>
      <c r="S8900" s="1"/>
      <c r="T8900" s="1"/>
      <c r="U8900" s="1"/>
    </row>
    <row r="8901" spans="18:21" ht="14.25">
      <c r="R8901" s="1"/>
      <c r="S8901" s="1"/>
      <c r="T8901" s="1"/>
      <c r="U8901" s="1"/>
    </row>
    <row r="8902" spans="18:21" ht="14.25">
      <c r="R8902" s="1"/>
      <c r="S8902" s="1"/>
      <c r="T8902" s="1"/>
      <c r="U8902" s="1"/>
    </row>
    <row r="8903" spans="18:21" ht="14.25">
      <c r="R8903" s="1"/>
      <c r="S8903" s="2"/>
      <c r="T8903" s="3"/>
      <c r="U8903" s="3"/>
    </row>
    <row r="8904" spans="18:21" ht="14.25">
      <c r="R8904" s="1"/>
      <c r="S8904" s="57" t="s">
        <v>59</v>
      </c>
      <c r="T8904" s="58"/>
      <c r="U8904" s="58"/>
    </row>
    <row r="8905" spans="18:21" ht="14.25">
      <c r="R8905" s="1"/>
      <c r="S8905" s="59" t="s">
        <v>50</v>
      </c>
      <c r="T8905" s="60"/>
      <c r="U8905" s="60"/>
    </row>
    <row r="8906" spans="18:20" ht="14.25">
      <c r="R8906" s="1"/>
      <c r="S8906" s="12" t="s">
        <v>63</v>
      </c>
      <c r="T8906" s="13"/>
    </row>
    <row r="8907" spans="18:21" ht="14.25">
      <c r="R8907" s="1"/>
      <c r="S8907" s="61" t="s">
        <v>64</v>
      </c>
      <c r="T8907" s="60"/>
      <c r="U8907" s="60"/>
    </row>
    <row r="8908" spans="18:21" ht="14.25">
      <c r="R8908" s="4"/>
      <c r="S8908" s="14"/>
      <c r="T8908" s="1"/>
      <c r="U8908" s="1"/>
    </row>
    <row r="8909" spans="18:21" ht="14.25">
      <c r="R8909" s="1"/>
      <c r="S8909" s="1"/>
      <c r="T8909" s="1"/>
      <c r="U8909" s="1"/>
    </row>
    <row r="8910" spans="18:21" ht="14.25">
      <c r="R8910" s="1"/>
      <c r="S8910" s="1"/>
      <c r="T8910" s="1"/>
      <c r="U8910" s="1"/>
    </row>
    <row r="8911" spans="18:21" ht="14.25">
      <c r="R8911" s="1"/>
      <c r="S8911" s="1"/>
      <c r="T8911" s="1"/>
      <c r="U8911" s="1"/>
    </row>
    <row r="8912" spans="18:21" ht="14.25">
      <c r="R8912" s="1"/>
      <c r="S8912" s="1"/>
      <c r="T8912" s="1"/>
      <c r="U8912" s="1"/>
    </row>
    <row r="8913" spans="18:21" ht="14.25">
      <c r="R8913" s="1"/>
      <c r="S8913" s="1"/>
      <c r="T8913" s="1"/>
      <c r="U8913" s="1"/>
    </row>
    <row r="8914" spans="18:21" ht="14.25">
      <c r="R8914" s="1"/>
      <c r="S8914" s="1"/>
      <c r="T8914" s="1"/>
      <c r="U8914" s="1"/>
    </row>
    <row r="8915" spans="18:21" ht="14.25">
      <c r="R8915" s="1"/>
      <c r="S8915" s="1"/>
      <c r="T8915" s="1"/>
      <c r="U8915" s="1"/>
    </row>
    <row r="8916" spans="18:21" ht="14.25">
      <c r="R8916" s="1"/>
      <c r="S8916" s="1"/>
      <c r="T8916" s="1"/>
      <c r="U8916" s="1"/>
    </row>
    <row r="8917" spans="18:21" ht="14.25">
      <c r="R8917" s="1"/>
      <c r="S8917" s="1"/>
      <c r="T8917" s="1"/>
      <c r="U8917" s="1"/>
    </row>
    <row r="8918" spans="18:21" ht="14.25">
      <c r="R8918" s="1"/>
      <c r="S8918" s="1"/>
      <c r="T8918" s="1"/>
      <c r="U8918" s="1"/>
    </row>
    <row r="8919" spans="18:21" ht="14.25">
      <c r="R8919" s="7"/>
      <c r="S8919" s="7"/>
      <c r="T8919" s="7"/>
      <c r="U8919" s="7"/>
    </row>
    <row r="8920" spans="18:21" ht="14.25">
      <c r="R8920" s="1"/>
      <c r="S8920" s="1"/>
      <c r="T8920" s="1"/>
      <c r="U8920" s="1"/>
    </row>
    <row r="8921" spans="18:21" ht="14.25">
      <c r="R8921" s="1"/>
      <c r="S8921" s="1"/>
      <c r="T8921" s="1"/>
      <c r="U8921" s="1"/>
    </row>
    <row r="8922" spans="18:21" ht="14.25">
      <c r="R8922" s="1"/>
      <c r="S8922" s="1"/>
      <c r="T8922" s="1"/>
      <c r="U8922" s="1"/>
    </row>
    <row r="8923" spans="18:21" ht="14.25">
      <c r="R8923" s="4"/>
      <c r="S8923" s="4"/>
      <c r="T8923" s="4"/>
      <c r="U8923" s="4"/>
    </row>
    <row r="8924" spans="18:19" ht="14.25">
      <c r="R8924" s="4"/>
      <c r="S8924" s="4"/>
    </row>
    <row r="8925" spans="18:21" ht="14.25">
      <c r="R8925" s="1"/>
      <c r="S8925" s="1"/>
      <c r="T8925" s="1"/>
      <c r="U8925" s="1"/>
    </row>
    <row r="8926" spans="18:21" ht="18">
      <c r="R8926" s="9">
        <f>IF(N8910+N8911+N8912+N8913+N8914+N8915+N8916+N8917+N8918+N8919+M8923+M8924&gt;24,0,8)</f>
        <v>8</v>
      </c>
      <c r="S8926" s="1"/>
      <c r="T8926" s="1"/>
      <c r="U8926" s="1"/>
    </row>
    <row r="8927" spans="18:21" ht="15">
      <c r="R8927" s="10"/>
      <c r="S8927" s="10"/>
      <c r="T8927" s="10"/>
      <c r="U8927" s="11"/>
    </row>
    <row r="8929" spans="18:21" ht="14.25">
      <c r="R8929" s="1"/>
      <c r="S8929" s="1"/>
      <c r="T8929" s="1"/>
      <c r="U8929" s="1"/>
    </row>
    <row r="8930" spans="18:21" ht="14.25">
      <c r="R8930" s="1"/>
      <c r="S8930" s="1"/>
      <c r="T8930" s="1"/>
      <c r="U8930" s="1"/>
    </row>
    <row r="8931" spans="18:21" ht="14.25">
      <c r="R8931" s="1"/>
      <c r="S8931" s="1"/>
      <c r="T8931" s="1"/>
      <c r="U8931" s="1"/>
    </row>
    <row r="8932" spans="18:21" ht="14.25">
      <c r="R8932" s="1"/>
      <c r="S8932" s="1"/>
      <c r="T8932" s="1"/>
      <c r="U8932" s="1"/>
    </row>
    <row r="8933" spans="18:21" ht="14.25">
      <c r="R8933" s="1"/>
      <c r="S8933" s="1"/>
      <c r="T8933" s="1"/>
      <c r="U8933" s="1"/>
    </row>
    <row r="8934" spans="18:21" ht="14.25">
      <c r="R8934" s="1"/>
      <c r="S8934" s="2"/>
      <c r="T8934" s="3"/>
      <c r="U8934" s="3"/>
    </row>
    <row r="8935" spans="18:21" ht="14.25">
      <c r="R8935" s="1"/>
      <c r="S8935" s="57" t="s">
        <v>59</v>
      </c>
      <c r="T8935" s="58"/>
      <c r="U8935" s="58"/>
    </row>
    <row r="8936" spans="18:21" ht="14.25">
      <c r="R8936" s="1"/>
      <c r="S8936" s="59" t="s">
        <v>50</v>
      </c>
      <c r="T8936" s="60"/>
      <c r="U8936" s="60"/>
    </row>
    <row r="8937" spans="18:20" ht="14.25">
      <c r="R8937" s="1"/>
      <c r="S8937" s="12" t="s">
        <v>63</v>
      </c>
      <c r="T8937" s="13"/>
    </row>
    <row r="8938" spans="18:21" ht="14.25">
      <c r="R8938" s="1"/>
      <c r="S8938" s="61" t="s">
        <v>64</v>
      </c>
      <c r="T8938" s="60"/>
      <c r="U8938" s="60"/>
    </row>
    <row r="8939" spans="18:21" ht="14.25">
      <c r="R8939" s="4"/>
      <c r="S8939" s="14"/>
      <c r="T8939" s="1"/>
      <c r="U8939" s="1"/>
    </row>
    <row r="8940" spans="18:21" ht="14.25">
      <c r="R8940" s="1"/>
      <c r="S8940" s="1"/>
      <c r="T8940" s="1"/>
      <c r="U8940" s="1"/>
    </row>
    <row r="8941" spans="18:21" ht="14.25">
      <c r="R8941" s="1"/>
      <c r="S8941" s="1"/>
      <c r="T8941" s="1"/>
      <c r="U8941" s="1"/>
    </row>
    <row r="8942" spans="18:21" ht="14.25">
      <c r="R8942" s="1"/>
      <c r="S8942" s="1"/>
      <c r="T8942" s="1"/>
      <c r="U8942" s="1"/>
    </row>
    <row r="8943" spans="18:21" ht="14.25">
      <c r="R8943" s="1"/>
      <c r="S8943" s="1"/>
      <c r="T8943" s="1"/>
      <c r="U8943" s="1"/>
    </row>
    <row r="8944" spans="18:21" ht="14.25">
      <c r="R8944" s="1"/>
      <c r="S8944" s="1"/>
      <c r="T8944" s="1"/>
      <c r="U8944" s="1"/>
    </row>
    <row r="8945" spans="18:21" ht="14.25">
      <c r="R8945" s="1"/>
      <c r="S8945" s="1"/>
      <c r="T8945" s="1"/>
      <c r="U8945" s="1"/>
    </row>
    <row r="8946" spans="18:21" ht="14.25">
      <c r="R8946" s="1"/>
      <c r="S8946" s="1"/>
      <c r="T8946" s="1"/>
      <c r="U8946" s="1"/>
    </row>
    <row r="8947" spans="18:21" ht="14.25">
      <c r="R8947" s="1"/>
      <c r="S8947" s="1"/>
      <c r="T8947" s="1"/>
      <c r="U8947" s="1"/>
    </row>
    <row r="8948" spans="18:21" ht="14.25">
      <c r="R8948" s="1"/>
      <c r="S8948" s="1"/>
      <c r="T8948" s="1"/>
      <c r="U8948" s="1"/>
    </row>
    <row r="8949" spans="18:21" ht="14.25">
      <c r="R8949" s="1"/>
      <c r="S8949" s="1"/>
      <c r="T8949" s="1"/>
      <c r="U8949" s="1"/>
    </row>
    <row r="8950" spans="18:21" ht="14.25">
      <c r="R8950" s="7"/>
      <c r="S8950" s="7"/>
      <c r="T8950" s="7"/>
      <c r="U8950" s="7"/>
    </row>
    <row r="8951" spans="18:21" ht="14.25">
      <c r="R8951" s="1"/>
      <c r="S8951" s="1"/>
      <c r="T8951" s="1"/>
      <c r="U8951" s="1"/>
    </row>
    <row r="8952" spans="18:21" ht="14.25">
      <c r="R8952" s="1"/>
      <c r="S8952" s="1"/>
      <c r="T8952" s="1"/>
      <c r="U8952" s="1"/>
    </row>
    <row r="8953" spans="18:21" ht="14.25">
      <c r="R8953" s="1"/>
      <c r="S8953" s="1"/>
      <c r="T8953" s="1"/>
      <c r="U8953" s="1"/>
    </row>
    <row r="8954" spans="18:21" ht="14.25">
      <c r="R8954" s="4"/>
      <c r="S8954" s="4"/>
      <c r="T8954" s="4"/>
      <c r="U8954" s="4"/>
    </row>
    <row r="8955" spans="18:19" ht="14.25">
      <c r="R8955" s="4"/>
      <c r="S8955" s="4"/>
    </row>
    <row r="8956" spans="18:21" ht="14.25">
      <c r="R8956" s="1"/>
      <c r="S8956" s="1"/>
      <c r="T8956" s="1"/>
      <c r="U8956" s="1"/>
    </row>
    <row r="8957" spans="18:21" ht="18">
      <c r="R8957" s="9">
        <f>IF(N8941+N8942+N8943+N8944+N8945+N8946+N8947+N8948+N8949+N8950+M8954+M8955&gt;24,0,8)</f>
        <v>8</v>
      </c>
      <c r="S8957" s="1"/>
      <c r="T8957" s="1"/>
      <c r="U8957" s="1"/>
    </row>
    <row r="8958" spans="18:21" ht="15">
      <c r="R8958" s="10"/>
      <c r="S8958" s="10"/>
      <c r="T8958" s="10"/>
      <c r="U8958" s="11"/>
    </row>
    <row r="8960" spans="18:21" ht="14.25">
      <c r="R8960" s="1"/>
      <c r="S8960" s="1"/>
      <c r="T8960" s="1"/>
      <c r="U8960" s="1"/>
    </row>
    <row r="8961" spans="18:21" ht="14.25">
      <c r="R8961" s="1"/>
      <c r="S8961" s="1"/>
      <c r="T8961" s="1"/>
      <c r="U8961" s="1"/>
    </row>
    <row r="8962" spans="18:21" ht="14.25">
      <c r="R8962" s="1"/>
      <c r="S8962" s="1"/>
      <c r="T8962" s="1"/>
      <c r="U8962" s="1"/>
    </row>
    <row r="8963" spans="18:21" ht="14.25">
      <c r="R8963" s="1"/>
      <c r="S8963" s="1"/>
      <c r="T8963" s="1"/>
      <c r="U8963" s="1"/>
    </row>
    <row r="8964" spans="18:21" ht="14.25">
      <c r="R8964" s="1"/>
      <c r="S8964" s="1"/>
      <c r="T8964" s="1"/>
      <c r="U8964" s="1"/>
    </row>
    <row r="8965" spans="18:21" ht="14.25">
      <c r="R8965" s="1"/>
      <c r="S8965" s="2"/>
      <c r="T8965" s="3"/>
      <c r="U8965" s="3"/>
    </row>
    <row r="8966" spans="18:21" ht="14.25">
      <c r="R8966" s="1"/>
      <c r="S8966" s="57" t="s">
        <v>59</v>
      </c>
      <c r="T8966" s="58"/>
      <c r="U8966" s="58"/>
    </row>
    <row r="8967" spans="18:21" ht="14.25">
      <c r="R8967" s="1"/>
      <c r="S8967" s="59" t="s">
        <v>50</v>
      </c>
      <c r="T8967" s="60"/>
      <c r="U8967" s="60"/>
    </row>
    <row r="8968" spans="18:20" ht="14.25">
      <c r="R8968" s="1"/>
      <c r="S8968" s="12" t="s">
        <v>63</v>
      </c>
      <c r="T8968" s="13"/>
    </row>
    <row r="8969" spans="18:21" ht="14.25">
      <c r="R8969" s="1"/>
      <c r="S8969" s="61" t="s">
        <v>64</v>
      </c>
      <c r="T8969" s="60"/>
      <c r="U8969" s="60"/>
    </row>
    <row r="8970" spans="18:21" ht="14.25">
      <c r="R8970" s="4"/>
      <c r="S8970" s="14"/>
      <c r="T8970" s="1"/>
      <c r="U8970" s="1"/>
    </row>
    <row r="8971" spans="18:21" ht="14.25">
      <c r="R8971" s="1"/>
      <c r="S8971" s="1"/>
      <c r="T8971" s="1"/>
      <c r="U8971" s="1"/>
    </row>
    <row r="8972" spans="18:21" ht="14.25">
      <c r="R8972" s="1"/>
      <c r="S8972" s="1"/>
      <c r="T8972" s="1"/>
      <c r="U8972" s="1"/>
    </row>
    <row r="8973" spans="18:21" ht="14.25">
      <c r="R8973" s="1"/>
      <c r="S8973" s="1"/>
      <c r="T8973" s="1"/>
      <c r="U8973" s="1"/>
    </row>
    <row r="8974" spans="18:21" ht="14.25">
      <c r="R8974" s="1"/>
      <c r="S8974" s="1"/>
      <c r="T8974" s="1"/>
      <c r="U8974" s="1"/>
    </row>
    <row r="8975" spans="18:21" ht="14.25">
      <c r="R8975" s="1"/>
      <c r="S8975" s="1"/>
      <c r="T8975" s="1"/>
      <c r="U8975" s="1"/>
    </row>
    <row r="8976" spans="18:21" ht="14.25">
      <c r="R8976" s="1"/>
      <c r="S8976" s="1"/>
      <c r="T8976" s="1"/>
      <c r="U8976" s="1"/>
    </row>
    <row r="8977" spans="18:21" ht="14.25">
      <c r="R8977" s="1"/>
      <c r="S8977" s="1"/>
      <c r="T8977" s="1"/>
      <c r="U8977" s="1"/>
    </row>
    <row r="8978" spans="18:21" ht="14.25">
      <c r="R8978" s="1"/>
      <c r="S8978" s="1"/>
      <c r="T8978" s="1"/>
      <c r="U8978" s="1"/>
    </row>
    <row r="8979" spans="18:21" ht="14.25">
      <c r="R8979" s="1"/>
      <c r="S8979" s="1"/>
      <c r="T8979" s="1"/>
      <c r="U8979" s="1"/>
    </row>
    <row r="8980" spans="18:21" ht="14.25">
      <c r="R8980" s="1"/>
      <c r="S8980" s="1"/>
      <c r="T8980" s="1"/>
      <c r="U8980" s="1"/>
    </row>
    <row r="8981" spans="18:21" ht="14.25">
      <c r="R8981" s="7"/>
      <c r="S8981" s="7"/>
      <c r="T8981" s="7"/>
      <c r="U8981" s="7"/>
    </row>
    <row r="8982" spans="18:21" ht="14.25">
      <c r="R8982" s="1"/>
      <c r="S8982" s="1"/>
      <c r="T8982" s="1"/>
      <c r="U8982" s="1"/>
    </row>
    <row r="8983" spans="18:21" ht="14.25">
      <c r="R8983" s="1"/>
      <c r="S8983" s="1"/>
      <c r="T8983" s="1"/>
      <c r="U8983" s="1"/>
    </row>
    <row r="8984" spans="18:21" ht="14.25">
      <c r="R8984" s="1"/>
      <c r="S8984" s="1"/>
      <c r="T8984" s="1"/>
      <c r="U8984" s="1"/>
    </row>
    <row r="8985" spans="18:21" ht="14.25">
      <c r="R8985" s="4"/>
      <c r="S8985" s="4"/>
      <c r="T8985" s="4"/>
      <c r="U8985" s="4"/>
    </row>
    <row r="8986" spans="18:19" ht="14.25">
      <c r="R8986" s="4"/>
      <c r="S8986" s="4"/>
    </row>
    <row r="8987" spans="18:21" ht="14.25">
      <c r="R8987" s="1"/>
      <c r="S8987" s="1"/>
      <c r="T8987" s="1"/>
      <c r="U8987" s="1"/>
    </row>
    <row r="8988" spans="18:21" ht="18">
      <c r="R8988" s="9">
        <f>IF(N8972+N8973+N8974+N8975+N8976+N8977+N8978+N8979+N8980+N8981+M8985+M8986&gt;24,0,8)</f>
        <v>8</v>
      </c>
      <c r="S8988" s="1"/>
      <c r="T8988" s="1"/>
      <c r="U8988" s="1"/>
    </row>
    <row r="8989" spans="18:21" ht="15">
      <c r="R8989" s="10"/>
      <c r="S8989" s="10"/>
      <c r="T8989" s="10"/>
      <c r="U8989" s="11"/>
    </row>
    <row r="8991" spans="18:21" ht="14.25">
      <c r="R8991" s="1"/>
      <c r="S8991" s="1"/>
      <c r="T8991" s="1"/>
      <c r="U8991" s="1"/>
    </row>
    <row r="8992" spans="18:21" ht="14.25">
      <c r="R8992" s="1"/>
      <c r="S8992" s="1"/>
      <c r="T8992" s="1"/>
      <c r="U8992" s="1"/>
    </row>
    <row r="8993" spans="18:21" ht="14.25">
      <c r="R8993" s="1"/>
      <c r="S8993" s="1"/>
      <c r="T8993" s="1"/>
      <c r="U8993" s="1"/>
    </row>
    <row r="8994" spans="18:21" ht="14.25">
      <c r="R8994" s="1"/>
      <c r="S8994" s="1"/>
      <c r="T8994" s="1"/>
      <c r="U8994" s="1"/>
    </row>
    <row r="8995" spans="18:21" ht="14.25">
      <c r="R8995" s="1"/>
      <c r="S8995" s="1"/>
      <c r="T8995" s="1"/>
      <c r="U8995" s="1"/>
    </row>
    <row r="8996" spans="18:21" ht="14.25">
      <c r="R8996" s="1"/>
      <c r="S8996" s="2"/>
      <c r="T8996" s="3"/>
      <c r="U8996" s="3"/>
    </row>
    <row r="8997" spans="18:21" ht="14.25">
      <c r="R8997" s="1"/>
      <c r="S8997" s="57" t="s">
        <v>59</v>
      </c>
      <c r="T8997" s="58"/>
      <c r="U8997" s="58"/>
    </row>
    <row r="8998" spans="18:21" ht="14.25">
      <c r="R8998" s="1"/>
      <c r="S8998" s="59" t="s">
        <v>50</v>
      </c>
      <c r="T8998" s="60"/>
      <c r="U8998" s="60"/>
    </row>
    <row r="8999" spans="18:20" ht="14.25">
      <c r="R8999" s="1"/>
      <c r="S8999" s="12" t="s">
        <v>63</v>
      </c>
      <c r="T8999" s="13"/>
    </row>
    <row r="9000" spans="18:21" ht="14.25">
      <c r="R9000" s="1"/>
      <c r="S9000" s="61" t="s">
        <v>64</v>
      </c>
      <c r="T9000" s="60"/>
      <c r="U9000" s="60"/>
    </row>
    <row r="9001" spans="18:21" ht="14.25">
      <c r="R9001" s="4"/>
      <c r="S9001" s="14"/>
      <c r="T9001" s="1"/>
      <c r="U9001" s="1"/>
    </row>
    <row r="9002" spans="18:21" ht="14.25">
      <c r="R9002" s="1"/>
      <c r="S9002" s="1"/>
      <c r="T9002" s="1"/>
      <c r="U9002" s="1"/>
    </row>
    <row r="9003" spans="18:21" ht="14.25">
      <c r="R9003" s="1"/>
      <c r="S9003" s="1"/>
      <c r="T9003" s="1"/>
      <c r="U9003" s="1"/>
    </row>
    <row r="9004" spans="18:21" ht="14.25">
      <c r="R9004" s="1"/>
      <c r="S9004" s="1"/>
      <c r="T9004" s="1"/>
      <c r="U9004" s="1"/>
    </row>
    <row r="9005" spans="18:21" ht="14.25">
      <c r="R9005" s="1"/>
      <c r="S9005" s="1"/>
      <c r="T9005" s="1"/>
      <c r="U9005" s="1"/>
    </row>
    <row r="9006" spans="18:21" ht="14.25">
      <c r="R9006" s="1"/>
      <c r="S9006" s="1"/>
      <c r="T9006" s="1"/>
      <c r="U9006" s="1"/>
    </row>
    <row r="9007" spans="18:21" ht="14.25">
      <c r="R9007" s="1"/>
      <c r="S9007" s="1"/>
      <c r="T9007" s="1"/>
      <c r="U9007" s="1"/>
    </row>
    <row r="9008" spans="18:21" ht="14.25">
      <c r="R9008" s="1"/>
      <c r="S9008" s="1"/>
      <c r="T9008" s="1"/>
      <c r="U9008" s="1"/>
    </row>
    <row r="9009" spans="18:21" ht="14.25">
      <c r="R9009" s="1"/>
      <c r="S9009" s="1"/>
      <c r="T9009" s="1"/>
      <c r="U9009" s="1"/>
    </row>
    <row r="9010" spans="18:21" ht="14.25">
      <c r="R9010" s="1"/>
      <c r="S9010" s="1"/>
      <c r="T9010" s="1"/>
      <c r="U9010" s="1"/>
    </row>
    <row r="9011" spans="18:21" ht="14.25">
      <c r="R9011" s="1"/>
      <c r="S9011" s="1"/>
      <c r="T9011" s="1"/>
      <c r="U9011" s="1"/>
    </row>
    <row r="9012" spans="18:21" ht="14.25">
      <c r="R9012" s="7"/>
      <c r="S9012" s="7"/>
      <c r="T9012" s="7"/>
      <c r="U9012" s="7"/>
    </row>
    <row r="9013" spans="18:21" ht="14.25">
      <c r="R9013" s="1"/>
      <c r="S9013" s="1"/>
      <c r="T9013" s="1"/>
      <c r="U9013" s="1"/>
    </row>
    <row r="9014" spans="18:21" ht="14.25">
      <c r="R9014" s="1"/>
      <c r="S9014" s="1"/>
      <c r="T9014" s="1"/>
      <c r="U9014" s="1"/>
    </row>
    <row r="9015" spans="18:21" ht="14.25">
      <c r="R9015" s="1"/>
      <c r="S9015" s="1"/>
      <c r="T9015" s="1"/>
      <c r="U9015" s="1"/>
    </row>
    <row r="9016" spans="18:21" ht="14.25">
      <c r="R9016" s="4"/>
      <c r="S9016" s="4"/>
      <c r="T9016" s="4"/>
      <c r="U9016" s="4"/>
    </row>
    <row r="9017" spans="18:19" ht="14.25">
      <c r="R9017" s="4"/>
      <c r="S9017" s="4"/>
    </row>
    <row r="9018" spans="18:21" ht="14.25">
      <c r="R9018" s="1"/>
      <c r="S9018" s="1"/>
      <c r="T9018" s="1"/>
      <c r="U9018" s="1"/>
    </row>
    <row r="9019" spans="18:21" ht="18">
      <c r="R9019" s="9">
        <f>IF(N9003+N9004+N9005+N9006+N9007+N9008+N9009+N9010+N9011+N9012+M9016+M9017&gt;24,0,8)</f>
        <v>8</v>
      </c>
      <c r="S9019" s="1"/>
      <c r="T9019" s="1"/>
      <c r="U9019" s="1"/>
    </row>
    <row r="9020" spans="18:21" ht="15">
      <c r="R9020" s="10"/>
      <c r="S9020" s="10"/>
      <c r="T9020" s="10"/>
      <c r="U9020" s="11"/>
    </row>
    <row r="9022" spans="18:21" ht="14.25">
      <c r="R9022" s="1"/>
      <c r="S9022" s="1"/>
      <c r="T9022" s="1"/>
      <c r="U9022" s="1"/>
    </row>
    <row r="9023" spans="18:21" ht="14.25">
      <c r="R9023" s="1"/>
      <c r="S9023" s="1"/>
      <c r="T9023" s="1"/>
      <c r="U9023" s="1"/>
    </row>
    <row r="9024" spans="18:21" ht="14.25">
      <c r="R9024" s="1"/>
      <c r="S9024" s="1"/>
      <c r="T9024" s="1"/>
      <c r="U9024" s="1"/>
    </row>
    <row r="9025" spans="18:21" ht="14.25">
      <c r="R9025" s="1"/>
      <c r="S9025" s="1"/>
      <c r="T9025" s="1"/>
      <c r="U9025" s="1"/>
    </row>
    <row r="9026" spans="18:21" ht="14.25">
      <c r="R9026" s="1"/>
      <c r="S9026" s="1"/>
      <c r="T9026" s="1"/>
      <c r="U9026" s="1"/>
    </row>
    <row r="9027" spans="18:21" ht="14.25">
      <c r="R9027" s="1"/>
      <c r="S9027" s="2"/>
      <c r="T9027" s="3"/>
      <c r="U9027" s="3"/>
    </row>
    <row r="9028" spans="18:21" ht="14.25">
      <c r="R9028" s="1"/>
      <c r="S9028" s="57" t="s">
        <v>59</v>
      </c>
      <c r="T9028" s="58"/>
      <c r="U9028" s="58"/>
    </row>
    <row r="9029" spans="18:21" ht="14.25">
      <c r="R9029" s="1"/>
      <c r="S9029" s="59" t="s">
        <v>50</v>
      </c>
      <c r="T9029" s="60"/>
      <c r="U9029" s="60"/>
    </row>
    <row r="9030" spans="18:20" ht="14.25">
      <c r="R9030" s="1"/>
      <c r="S9030" s="12" t="s">
        <v>63</v>
      </c>
      <c r="T9030" s="13"/>
    </row>
    <row r="9031" spans="18:21" ht="14.25">
      <c r="R9031" s="1"/>
      <c r="S9031" s="61" t="s">
        <v>64</v>
      </c>
      <c r="T9031" s="60"/>
      <c r="U9031" s="60"/>
    </row>
    <row r="9032" spans="18:21" ht="14.25">
      <c r="R9032" s="4"/>
      <c r="S9032" s="14"/>
      <c r="T9032" s="1"/>
      <c r="U9032" s="1"/>
    </row>
    <row r="9033" spans="18:21" ht="14.25">
      <c r="R9033" s="1"/>
      <c r="S9033" s="1"/>
      <c r="T9033" s="1"/>
      <c r="U9033" s="1"/>
    </row>
    <row r="9034" spans="18:21" ht="14.25">
      <c r="R9034" s="1"/>
      <c r="S9034" s="1"/>
      <c r="T9034" s="1"/>
      <c r="U9034" s="1"/>
    </row>
    <row r="9035" spans="18:21" ht="14.25">
      <c r="R9035" s="1"/>
      <c r="S9035" s="1"/>
      <c r="T9035" s="1"/>
      <c r="U9035" s="1"/>
    </row>
    <row r="9036" spans="18:21" ht="14.25">
      <c r="R9036" s="1"/>
      <c r="S9036" s="1"/>
      <c r="T9036" s="1"/>
      <c r="U9036" s="1"/>
    </row>
    <row r="9037" spans="18:21" ht="14.25">
      <c r="R9037" s="1"/>
      <c r="S9037" s="1"/>
      <c r="T9037" s="1"/>
      <c r="U9037" s="1"/>
    </row>
    <row r="9038" spans="18:21" ht="14.25">
      <c r="R9038" s="1"/>
      <c r="S9038" s="1"/>
      <c r="T9038" s="1"/>
      <c r="U9038" s="1"/>
    </row>
    <row r="9039" spans="18:21" ht="14.25">
      <c r="R9039" s="1"/>
      <c r="S9039" s="1"/>
      <c r="T9039" s="1"/>
      <c r="U9039" s="1"/>
    </row>
    <row r="9040" spans="18:21" ht="14.25">
      <c r="R9040" s="1"/>
      <c r="S9040" s="1"/>
      <c r="T9040" s="1"/>
      <c r="U9040" s="1"/>
    </row>
    <row r="9041" spans="18:21" ht="14.25">
      <c r="R9041" s="1"/>
      <c r="S9041" s="1"/>
      <c r="T9041" s="1"/>
      <c r="U9041" s="1"/>
    </row>
    <row r="9042" spans="18:21" ht="14.25">
      <c r="R9042" s="1"/>
      <c r="S9042" s="1"/>
      <c r="T9042" s="1"/>
      <c r="U9042" s="1"/>
    </row>
    <row r="9043" spans="18:21" ht="14.25">
      <c r="R9043" s="7"/>
      <c r="S9043" s="7"/>
      <c r="T9043" s="7"/>
      <c r="U9043" s="7"/>
    </row>
    <row r="9044" spans="18:21" ht="14.25">
      <c r="R9044" s="1"/>
      <c r="S9044" s="1"/>
      <c r="T9044" s="1"/>
      <c r="U9044" s="1"/>
    </row>
    <row r="9045" spans="18:21" ht="14.25">
      <c r="R9045" s="1"/>
      <c r="S9045" s="1"/>
      <c r="T9045" s="1"/>
      <c r="U9045" s="1"/>
    </row>
    <row r="9046" spans="18:21" ht="14.25">
      <c r="R9046" s="1"/>
      <c r="S9046" s="1"/>
      <c r="T9046" s="1"/>
      <c r="U9046" s="1"/>
    </row>
    <row r="9047" spans="18:21" ht="14.25">
      <c r="R9047" s="4"/>
      <c r="S9047" s="4"/>
      <c r="T9047" s="4"/>
      <c r="U9047" s="4"/>
    </row>
    <row r="9048" spans="18:19" ht="14.25">
      <c r="R9048" s="4"/>
      <c r="S9048" s="4"/>
    </row>
    <row r="9049" spans="18:21" ht="14.25">
      <c r="R9049" s="1"/>
      <c r="S9049" s="1"/>
      <c r="T9049" s="1"/>
      <c r="U9049" s="1"/>
    </row>
    <row r="9050" spans="18:21" ht="18">
      <c r="R9050" s="9">
        <f>IF(N9034+N9035+N9036+N9037+N9038+N9039+N9040+N9041+N9042+N9043+M9047+M9048&gt;24,0,8)</f>
        <v>8</v>
      </c>
      <c r="S9050" s="1"/>
      <c r="T9050" s="1"/>
      <c r="U9050" s="1"/>
    </row>
    <row r="9051" spans="18:21" ht="15">
      <c r="R9051" s="10"/>
      <c r="S9051" s="10"/>
      <c r="T9051" s="10"/>
      <c r="U9051" s="11"/>
    </row>
    <row r="9053" spans="18:21" ht="14.25">
      <c r="R9053" s="1"/>
      <c r="S9053" s="1"/>
      <c r="T9053" s="1"/>
      <c r="U9053" s="1"/>
    </row>
    <row r="9054" spans="18:21" ht="14.25">
      <c r="R9054" s="1"/>
      <c r="S9054" s="1"/>
      <c r="T9054" s="1"/>
      <c r="U9054" s="1"/>
    </row>
    <row r="9055" spans="18:21" ht="14.25">
      <c r="R9055" s="1"/>
      <c r="S9055" s="1"/>
      <c r="T9055" s="1"/>
      <c r="U9055" s="1"/>
    </row>
    <row r="9056" spans="18:21" ht="14.25">
      <c r="R9056" s="1"/>
      <c r="S9056" s="1"/>
      <c r="T9056" s="1"/>
      <c r="U9056" s="1"/>
    </row>
    <row r="9057" spans="18:21" ht="14.25">
      <c r="R9057" s="1"/>
      <c r="S9057" s="1"/>
      <c r="T9057" s="1"/>
      <c r="U9057" s="1"/>
    </row>
    <row r="9058" spans="18:21" ht="14.25">
      <c r="R9058" s="1"/>
      <c r="S9058" s="2"/>
      <c r="T9058" s="3"/>
      <c r="U9058" s="3"/>
    </row>
    <row r="9059" spans="18:21" ht="14.25">
      <c r="R9059" s="1"/>
      <c r="S9059" s="57" t="s">
        <v>59</v>
      </c>
      <c r="T9059" s="58"/>
      <c r="U9059" s="58"/>
    </row>
    <row r="9060" spans="18:21" ht="14.25">
      <c r="R9060" s="1"/>
      <c r="S9060" s="59" t="s">
        <v>50</v>
      </c>
      <c r="T9060" s="60"/>
      <c r="U9060" s="60"/>
    </row>
    <row r="9061" spans="18:20" ht="14.25">
      <c r="R9061" s="1"/>
      <c r="S9061" s="12" t="s">
        <v>63</v>
      </c>
      <c r="T9061" s="13"/>
    </row>
    <row r="9062" spans="18:21" ht="14.25">
      <c r="R9062" s="1"/>
      <c r="S9062" s="61" t="s">
        <v>64</v>
      </c>
      <c r="T9062" s="60"/>
      <c r="U9062" s="60"/>
    </row>
    <row r="9063" spans="18:21" ht="14.25">
      <c r="R9063" s="4"/>
      <c r="S9063" s="14"/>
      <c r="T9063" s="1"/>
      <c r="U9063" s="1"/>
    </row>
    <row r="9064" spans="18:21" ht="14.25">
      <c r="R9064" s="1"/>
      <c r="S9064" s="1"/>
      <c r="T9064" s="1"/>
      <c r="U9064" s="1"/>
    </row>
    <row r="9065" spans="18:21" ht="14.25">
      <c r="R9065" s="1"/>
      <c r="S9065" s="1"/>
      <c r="T9065" s="1"/>
      <c r="U9065" s="1"/>
    </row>
    <row r="9066" spans="18:21" ht="14.25">
      <c r="R9066" s="1"/>
      <c r="S9066" s="1"/>
      <c r="T9066" s="1"/>
      <c r="U9066" s="1"/>
    </row>
    <row r="9067" spans="18:21" ht="14.25">
      <c r="R9067" s="1"/>
      <c r="S9067" s="1"/>
      <c r="T9067" s="1"/>
      <c r="U9067" s="1"/>
    </row>
    <row r="9068" spans="18:21" ht="14.25">
      <c r="R9068" s="1"/>
      <c r="S9068" s="1"/>
      <c r="T9068" s="1"/>
      <c r="U9068" s="1"/>
    </row>
    <row r="9069" spans="18:21" ht="14.25">
      <c r="R9069" s="1"/>
      <c r="S9069" s="1"/>
      <c r="T9069" s="1"/>
      <c r="U9069" s="1"/>
    </row>
    <row r="9070" spans="18:21" ht="14.25">
      <c r="R9070" s="1"/>
      <c r="S9070" s="1"/>
      <c r="T9070" s="1"/>
      <c r="U9070" s="1"/>
    </row>
    <row r="9071" spans="18:21" ht="14.25">
      <c r="R9071" s="1"/>
      <c r="S9071" s="1"/>
      <c r="T9071" s="1"/>
      <c r="U9071" s="1"/>
    </row>
    <row r="9072" spans="18:21" ht="14.25">
      <c r="R9072" s="1"/>
      <c r="S9072" s="1"/>
      <c r="T9072" s="1"/>
      <c r="U9072" s="1"/>
    </row>
    <row r="9073" spans="18:21" ht="14.25">
      <c r="R9073" s="1"/>
      <c r="S9073" s="1"/>
      <c r="T9073" s="1"/>
      <c r="U9073" s="1"/>
    </row>
    <row r="9074" spans="18:21" ht="14.25">
      <c r="R9074" s="7"/>
      <c r="S9074" s="7"/>
      <c r="T9074" s="7"/>
      <c r="U9074" s="7"/>
    </row>
    <row r="9075" spans="18:21" ht="14.25">
      <c r="R9075" s="1"/>
      <c r="S9075" s="1"/>
      <c r="T9075" s="1"/>
      <c r="U9075" s="1"/>
    </row>
    <row r="9076" spans="18:21" ht="14.25">
      <c r="R9076" s="1"/>
      <c r="S9076" s="1"/>
      <c r="T9076" s="1"/>
      <c r="U9076" s="1"/>
    </row>
    <row r="9077" spans="18:21" ht="14.25">
      <c r="R9077" s="1"/>
      <c r="S9077" s="1"/>
      <c r="T9077" s="1"/>
      <c r="U9077" s="1"/>
    </row>
    <row r="9078" spans="18:21" ht="14.25">
      <c r="R9078" s="4"/>
      <c r="S9078" s="4"/>
      <c r="T9078" s="4"/>
      <c r="U9078" s="4"/>
    </row>
    <row r="9079" spans="18:19" ht="14.25">
      <c r="R9079" s="4"/>
      <c r="S9079" s="4"/>
    </row>
    <row r="9080" spans="18:21" ht="14.25">
      <c r="R9080" s="1"/>
      <c r="S9080" s="1"/>
      <c r="T9080" s="1"/>
      <c r="U9080" s="1"/>
    </row>
    <row r="9081" spans="18:21" ht="18">
      <c r="R9081" s="9">
        <f>IF(N9065+N9066+N9067+N9068+N9069+N9070+N9071+N9072+N9073+N9074+M9078+M9079&gt;24,0,8)</f>
        <v>8</v>
      </c>
      <c r="S9081" s="1"/>
      <c r="T9081" s="1"/>
      <c r="U9081" s="1"/>
    </row>
    <row r="9082" spans="18:21" ht="15">
      <c r="R9082" s="10"/>
      <c r="S9082" s="10"/>
      <c r="T9082" s="10"/>
      <c r="U9082" s="11"/>
    </row>
    <row r="9084" spans="18:21" ht="14.25">
      <c r="R9084" s="1"/>
      <c r="S9084" s="1"/>
      <c r="T9084" s="1"/>
      <c r="U9084" s="1"/>
    </row>
    <row r="9085" spans="18:21" ht="14.25">
      <c r="R9085" s="1"/>
      <c r="S9085" s="1"/>
      <c r="T9085" s="1"/>
      <c r="U9085" s="1"/>
    </row>
    <row r="9086" spans="18:21" ht="14.25">
      <c r="R9086" s="1"/>
      <c r="S9086" s="1"/>
      <c r="T9086" s="1"/>
      <c r="U9086" s="1"/>
    </row>
    <row r="9087" spans="18:21" ht="14.25">
      <c r="R9087" s="1"/>
      <c r="S9087" s="1"/>
      <c r="T9087" s="1"/>
      <c r="U9087" s="1"/>
    </row>
    <row r="9088" spans="18:21" ht="14.25">
      <c r="R9088" s="1"/>
      <c r="S9088" s="1"/>
      <c r="T9088" s="1"/>
      <c r="U9088" s="1"/>
    </row>
    <row r="9089" spans="18:21" ht="14.25">
      <c r="R9089" s="1"/>
      <c r="S9089" s="2"/>
      <c r="T9089" s="3"/>
      <c r="U9089" s="3"/>
    </row>
    <row r="9090" spans="18:21" ht="14.25">
      <c r="R9090" s="1"/>
      <c r="S9090" s="57" t="s">
        <v>59</v>
      </c>
      <c r="T9090" s="57"/>
      <c r="U9090" s="57"/>
    </row>
    <row r="9091" spans="18:21" ht="14.25">
      <c r="R9091" s="1"/>
      <c r="S9091" s="59" t="s">
        <v>50</v>
      </c>
      <c r="T9091" s="60"/>
      <c r="U9091" s="60"/>
    </row>
    <row r="9092" spans="18:20" ht="14.25">
      <c r="R9092" s="1"/>
      <c r="S9092" s="12" t="s">
        <v>63</v>
      </c>
      <c r="T9092" s="13"/>
    </row>
    <row r="9093" spans="18:21" ht="14.25">
      <c r="R9093" s="1"/>
      <c r="S9093" s="61" t="s">
        <v>64</v>
      </c>
      <c r="T9093" s="60"/>
      <c r="U9093" s="60"/>
    </row>
    <row r="9094" spans="18:21" ht="14.25">
      <c r="R9094" s="4"/>
      <c r="S9094" s="14"/>
      <c r="T9094" s="1"/>
      <c r="U9094" s="1"/>
    </row>
    <row r="9095" spans="18:21" ht="14.25">
      <c r="R9095" s="1"/>
      <c r="S9095" s="1"/>
      <c r="T9095" s="1"/>
      <c r="U9095" s="1"/>
    </row>
    <row r="9096" spans="18:21" ht="14.25">
      <c r="R9096" s="1"/>
      <c r="S9096" s="1"/>
      <c r="T9096" s="1"/>
      <c r="U9096" s="1"/>
    </row>
    <row r="9097" spans="18:21" ht="14.25">
      <c r="R9097" s="1"/>
      <c r="S9097" s="1"/>
      <c r="T9097" s="1"/>
      <c r="U9097" s="1"/>
    </row>
    <row r="9098" spans="18:21" ht="14.25">
      <c r="R9098" s="1"/>
      <c r="S9098" s="1"/>
      <c r="T9098" s="1"/>
      <c r="U9098" s="1"/>
    </row>
    <row r="9099" spans="18:21" ht="14.25">
      <c r="R9099" s="1"/>
      <c r="S9099" s="1"/>
      <c r="T9099" s="1"/>
      <c r="U9099" s="1"/>
    </row>
    <row r="9100" spans="18:21" ht="14.25">
      <c r="R9100" s="1"/>
      <c r="S9100" s="1"/>
      <c r="T9100" s="1"/>
      <c r="U9100" s="1"/>
    </row>
    <row r="9101" spans="18:21" ht="14.25">
      <c r="R9101" s="1"/>
      <c r="S9101" s="1"/>
      <c r="T9101" s="1"/>
      <c r="U9101" s="1"/>
    </row>
    <row r="9102" spans="18:21" ht="14.25">
      <c r="R9102" s="1"/>
      <c r="S9102" s="1"/>
      <c r="T9102" s="1"/>
      <c r="U9102" s="1"/>
    </row>
    <row r="9103" spans="18:21" ht="14.25">
      <c r="R9103" s="1"/>
      <c r="S9103" s="1"/>
      <c r="T9103" s="1"/>
      <c r="U9103" s="1"/>
    </row>
    <row r="9104" spans="18:21" ht="14.25">
      <c r="R9104" s="1"/>
      <c r="S9104" s="1"/>
      <c r="T9104" s="1"/>
      <c r="U9104" s="1"/>
    </row>
    <row r="9105" spans="18:21" ht="14.25">
      <c r="R9105" s="7"/>
      <c r="S9105" s="7"/>
      <c r="T9105" s="7"/>
      <c r="U9105" s="7"/>
    </row>
    <row r="9106" spans="18:21" ht="14.25">
      <c r="R9106" s="1"/>
      <c r="S9106" s="1"/>
      <c r="T9106" s="1"/>
      <c r="U9106" s="1"/>
    </row>
    <row r="9107" spans="18:21" ht="14.25">
      <c r="R9107" s="1"/>
      <c r="S9107" s="1"/>
      <c r="T9107" s="1"/>
      <c r="U9107" s="1"/>
    </row>
    <row r="9108" spans="18:21" ht="14.25">
      <c r="R9108" s="1"/>
      <c r="S9108" s="1"/>
      <c r="T9108" s="1"/>
      <c r="U9108" s="1"/>
    </row>
    <row r="9109" spans="18:21" ht="14.25">
      <c r="R9109" s="4"/>
      <c r="S9109" s="4"/>
      <c r="T9109" s="4"/>
      <c r="U9109" s="4"/>
    </row>
    <row r="9110" spans="18:19" ht="14.25">
      <c r="R9110" s="4"/>
      <c r="S9110" s="4"/>
    </row>
    <row r="9111" spans="18:21" ht="14.25">
      <c r="R9111" s="1"/>
      <c r="S9111" s="1"/>
      <c r="T9111" s="1"/>
      <c r="U9111" s="1"/>
    </row>
    <row r="9112" spans="18:21" ht="18">
      <c r="R9112" s="9">
        <f>IF(N9096+N9097+N9098+N9099+N9100+N9101+N9102+N9103+N9104+N9105+M9109+M9110&gt;24,0,8)</f>
        <v>8</v>
      </c>
      <c r="S9112" s="1"/>
      <c r="T9112" s="1"/>
      <c r="U9112" s="1"/>
    </row>
    <row r="9113" spans="18:21" ht="15">
      <c r="R9113" s="10"/>
      <c r="S9113" s="10"/>
      <c r="T9113" s="10"/>
      <c r="U9113" s="11"/>
    </row>
    <row r="9115" spans="18:21" ht="14.25">
      <c r="R9115" s="1"/>
      <c r="S9115" s="1"/>
      <c r="T9115" s="1"/>
      <c r="U9115" s="1"/>
    </row>
    <row r="9116" spans="18:21" ht="14.25">
      <c r="R9116" s="1"/>
      <c r="S9116" s="1"/>
      <c r="T9116" s="1"/>
      <c r="U9116" s="1"/>
    </row>
    <row r="9117" spans="18:21" ht="14.25">
      <c r="R9117" s="1"/>
      <c r="S9117" s="1"/>
      <c r="T9117" s="1"/>
      <c r="U9117" s="1"/>
    </row>
    <row r="9118" spans="18:21" ht="14.25">
      <c r="R9118" s="1"/>
      <c r="S9118" s="1"/>
      <c r="T9118" s="1"/>
      <c r="U9118" s="1"/>
    </row>
    <row r="9119" spans="18:21" ht="14.25">
      <c r="R9119" s="1"/>
      <c r="S9119" s="1"/>
      <c r="T9119" s="1"/>
      <c r="U9119" s="1"/>
    </row>
    <row r="9120" spans="18:21" ht="14.25">
      <c r="R9120" s="1"/>
      <c r="S9120" s="2"/>
      <c r="T9120" s="3"/>
      <c r="U9120" s="3"/>
    </row>
    <row r="9121" spans="18:21" ht="14.25">
      <c r="R9121" s="1"/>
      <c r="S9121" s="57" t="s">
        <v>59</v>
      </c>
      <c r="T9121" s="58"/>
      <c r="U9121" s="58"/>
    </row>
    <row r="9122" spans="18:21" ht="14.25">
      <c r="R9122" s="1"/>
      <c r="S9122" s="59" t="s">
        <v>50</v>
      </c>
      <c r="T9122" s="60"/>
      <c r="U9122" s="60"/>
    </row>
    <row r="9123" spans="18:20" ht="14.25">
      <c r="R9123" s="1"/>
      <c r="S9123" s="12" t="s">
        <v>63</v>
      </c>
      <c r="T9123" s="13"/>
    </row>
    <row r="9124" spans="18:21" ht="14.25">
      <c r="R9124" s="1"/>
      <c r="S9124" s="61" t="s">
        <v>64</v>
      </c>
      <c r="T9124" s="60"/>
      <c r="U9124" s="60"/>
    </row>
    <row r="9125" spans="18:21" ht="14.25">
      <c r="R9125" s="4"/>
      <c r="S9125" s="14"/>
      <c r="T9125" s="1"/>
      <c r="U9125" s="1"/>
    </row>
    <row r="9126" spans="18:21" ht="14.25">
      <c r="R9126" s="1"/>
      <c r="S9126" s="1"/>
      <c r="T9126" s="1"/>
      <c r="U9126" s="1"/>
    </row>
    <row r="9127" spans="18:21" ht="14.25">
      <c r="R9127" s="1"/>
      <c r="S9127" s="1"/>
      <c r="T9127" s="1"/>
      <c r="U9127" s="1"/>
    </row>
    <row r="9128" spans="18:21" ht="14.25">
      <c r="R9128" s="1"/>
      <c r="S9128" s="1"/>
      <c r="T9128" s="1"/>
      <c r="U9128" s="1"/>
    </row>
    <row r="9129" spans="18:21" ht="14.25">
      <c r="R9129" s="1"/>
      <c r="S9129" s="1"/>
      <c r="T9129" s="1"/>
      <c r="U9129" s="1"/>
    </row>
    <row r="9130" spans="18:21" ht="14.25">
      <c r="R9130" s="1"/>
      <c r="S9130" s="1"/>
      <c r="T9130" s="1"/>
      <c r="U9130" s="1"/>
    </row>
    <row r="9131" spans="18:21" ht="14.25">
      <c r="R9131" s="1"/>
      <c r="S9131" s="1"/>
      <c r="T9131" s="1"/>
      <c r="U9131" s="1"/>
    </row>
    <row r="9132" spans="18:21" ht="14.25">
      <c r="R9132" s="1"/>
      <c r="S9132" s="1"/>
      <c r="T9132" s="1"/>
      <c r="U9132" s="1"/>
    </row>
    <row r="9133" spans="18:21" ht="14.25">
      <c r="R9133" s="1"/>
      <c r="S9133" s="1"/>
      <c r="T9133" s="1"/>
      <c r="U9133" s="1"/>
    </row>
    <row r="9134" spans="18:21" ht="14.25">
      <c r="R9134" s="1"/>
      <c r="S9134" s="1"/>
      <c r="T9134" s="1"/>
      <c r="U9134" s="1"/>
    </row>
    <row r="9135" spans="18:21" ht="14.25">
      <c r="R9135" s="1"/>
      <c r="S9135" s="1"/>
      <c r="T9135" s="1"/>
      <c r="U9135" s="1"/>
    </row>
    <row r="9136" spans="18:21" ht="14.25">
      <c r="R9136" s="7"/>
      <c r="S9136" s="7"/>
      <c r="T9136" s="7"/>
      <c r="U9136" s="7"/>
    </row>
    <row r="9137" spans="18:21" ht="14.25">
      <c r="R9137" s="1"/>
      <c r="S9137" s="1"/>
      <c r="T9137" s="1"/>
      <c r="U9137" s="1"/>
    </row>
    <row r="9138" spans="18:21" ht="14.25">
      <c r="R9138" s="1"/>
      <c r="S9138" s="1"/>
      <c r="T9138" s="1"/>
      <c r="U9138" s="1"/>
    </row>
    <row r="9139" spans="18:21" ht="14.25">
      <c r="R9139" s="1"/>
      <c r="S9139" s="1"/>
      <c r="T9139" s="1"/>
      <c r="U9139" s="1"/>
    </row>
    <row r="9140" spans="18:21" ht="14.25">
      <c r="R9140" s="4"/>
      <c r="S9140" s="4"/>
      <c r="T9140" s="4"/>
      <c r="U9140" s="4"/>
    </row>
    <row r="9141" spans="18:19" ht="14.25">
      <c r="R9141" s="4"/>
      <c r="S9141" s="4"/>
    </row>
    <row r="9142" spans="18:21" ht="14.25">
      <c r="R9142" s="1"/>
      <c r="S9142" s="1"/>
      <c r="T9142" s="1"/>
      <c r="U9142" s="1"/>
    </row>
    <row r="9143" spans="18:21" ht="18">
      <c r="R9143" s="9">
        <f>IF(N9127+N9128+N9129+N9130+N9131+N9132+N9133+N9134+N9135+N9136+M9140+M9141&gt;24,0,8)</f>
        <v>8</v>
      </c>
      <c r="S9143" s="1"/>
      <c r="T9143" s="1"/>
      <c r="U9143" s="1"/>
    </row>
    <row r="9144" spans="18:21" ht="15">
      <c r="R9144" s="10"/>
      <c r="S9144" s="10"/>
      <c r="T9144" s="10"/>
      <c r="U9144" s="11"/>
    </row>
    <row r="9146" spans="18:21" ht="14.25">
      <c r="R9146" s="1"/>
      <c r="S9146" s="1"/>
      <c r="T9146" s="1"/>
      <c r="U9146" s="1"/>
    </row>
    <row r="9147" spans="18:21" ht="14.25">
      <c r="R9147" s="1"/>
      <c r="S9147" s="1"/>
      <c r="T9147" s="1"/>
      <c r="U9147" s="1"/>
    </row>
    <row r="9148" spans="18:21" ht="14.25">
      <c r="R9148" s="1"/>
      <c r="S9148" s="1"/>
      <c r="T9148" s="1"/>
      <c r="U9148" s="1"/>
    </row>
    <row r="9149" spans="18:21" ht="14.25">
      <c r="R9149" s="1"/>
      <c r="S9149" s="1"/>
      <c r="T9149" s="1"/>
      <c r="U9149" s="1"/>
    </row>
    <row r="9150" spans="18:21" ht="14.25">
      <c r="R9150" s="1"/>
      <c r="S9150" s="1"/>
      <c r="T9150" s="1"/>
      <c r="U9150" s="1"/>
    </row>
    <row r="9151" spans="18:21" ht="14.25">
      <c r="R9151" s="1"/>
      <c r="S9151" s="2"/>
      <c r="T9151" s="3"/>
      <c r="U9151" s="3"/>
    </row>
    <row r="9152" spans="18:21" ht="14.25">
      <c r="R9152" s="1"/>
      <c r="S9152" s="57" t="s">
        <v>59</v>
      </c>
      <c r="T9152" s="58"/>
      <c r="U9152" s="58"/>
    </row>
    <row r="9153" spans="18:21" ht="14.25">
      <c r="R9153" s="1"/>
      <c r="S9153" s="59" t="s">
        <v>50</v>
      </c>
      <c r="T9153" s="60"/>
      <c r="U9153" s="60"/>
    </row>
    <row r="9154" spans="18:20" ht="14.25">
      <c r="R9154" s="1"/>
      <c r="S9154" s="12" t="s">
        <v>63</v>
      </c>
      <c r="T9154" s="13"/>
    </row>
    <row r="9155" spans="18:21" ht="14.25">
      <c r="R9155" s="1"/>
      <c r="S9155" s="61" t="s">
        <v>64</v>
      </c>
      <c r="T9155" s="60"/>
      <c r="U9155" s="60"/>
    </row>
    <row r="9156" spans="18:21" ht="14.25">
      <c r="R9156" s="4"/>
      <c r="S9156" s="14"/>
      <c r="T9156" s="1"/>
      <c r="U9156" s="1"/>
    </row>
    <row r="9157" spans="18:21" ht="14.25">
      <c r="R9157" s="1"/>
      <c r="S9157" s="1"/>
      <c r="T9157" s="1"/>
      <c r="U9157" s="1"/>
    </row>
    <row r="9158" spans="18:21" ht="14.25">
      <c r="R9158" s="1"/>
      <c r="S9158" s="1"/>
      <c r="T9158" s="1"/>
      <c r="U9158" s="1"/>
    </row>
    <row r="9159" spans="18:21" ht="14.25">
      <c r="R9159" s="1"/>
      <c r="S9159" s="1"/>
      <c r="T9159" s="1"/>
      <c r="U9159" s="1"/>
    </row>
    <row r="9160" spans="18:21" ht="14.25">
      <c r="R9160" s="1"/>
      <c r="S9160" s="1"/>
      <c r="T9160" s="1"/>
      <c r="U9160" s="1"/>
    </row>
    <row r="9161" spans="18:21" ht="14.25">
      <c r="R9161" s="1"/>
      <c r="S9161" s="1"/>
      <c r="T9161" s="1"/>
      <c r="U9161" s="1"/>
    </row>
    <row r="9162" spans="18:21" ht="14.25">
      <c r="R9162" s="1"/>
      <c r="S9162" s="1"/>
      <c r="T9162" s="1"/>
      <c r="U9162" s="1"/>
    </row>
    <row r="9163" spans="18:21" ht="14.25">
      <c r="R9163" s="1"/>
      <c r="S9163" s="1"/>
      <c r="T9163" s="1"/>
      <c r="U9163" s="1"/>
    </row>
    <row r="9164" spans="18:21" ht="14.25">
      <c r="R9164" s="1"/>
      <c r="S9164" s="1"/>
      <c r="T9164" s="1"/>
      <c r="U9164" s="1"/>
    </row>
    <row r="9165" spans="18:21" ht="14.25">
      <c r="R9165" s="1"/>
      <c r="S9165" s="1"/>
      <c r="T9165" s="1"/>
      <c r="U9165" s="1"/>
    </row>
    <row r="9166" spans="18:21" ht="14.25">
      <c r="R9166" s="1"/>
      <c r="S9166" s="1"/>
      <c r="T9166" s="1"/>
      <c r="U9166" s="1"/>
    </row>
    <row r="9167" spans="18:21" ht="14.25">
      <c r="R9167" s="7"/>
      <c r="S9167" s="7"/>
      <c r="T9167" s="7"/>
      <c r="U9167" s="7"/>
    </row>
    <row r="9168" spans="18:21" ht="14.25">
      <c r="R9168" s="1"/>
      <c r="S9168" s="1"/>
      <c r="T9168" s="1"/>
      <c r="U9168" s="1"/>
    </row>
    <row r="9169" spans="18:21" ht="14.25">
      <c r="R9169" s="1"/>
      <c r="S9169" s="1"/>
      <c r="T9169" s="1"/>
      <c r="U9169" s="1"/>
    </row>
    <row r="9170" spans="18:21" ht="14.25">
      <c r="R9170" s="1"/>
      <c r="S9170" s="1"/>
      <c r="T9170" s="1"/>
      <c r="U9170" s="1"/>
    </row>
    <row r="9171" spans="18:21" ht="14.25">
      <c r="R9171" s="4"/>
      <c r="S9171" s="4"/>
      <c r="T9171" s="4"/>
      <c r="U9171" s="4"/>
    </row>
    <row r="9172" spans="18:19" ht="14.25">
      <c r="R9172" s="4"/>
      <c r="S9172" s="4"/>
    </row>
    <row r="9173" spans="18:21" ht="14.25">
      <c r="R9173" s="1"/>
      <c r="S9173" s="1"/>
      <c r="T9173" s="1"/>
      <c r="U9173" s="1"/>
    </row>
    <row r="9174" spans="18:21" ht="18">
      <c r="R9174" s="9">
        <f>IF(N9158+N9159+N9160+N9161+N9162+N9163+N9164+N9165+N9166+N9167+M9171+M9172&gt;24,0,8)</f>
        <v>8</v>
      </c>
      <c r="S9174" s="1"/>
      <c r="T9174" s="1"/>
      <c r="U9174" s="1"/>
    </row>
    <row r="9175" spans="18:21" ht="15">
      <c r="R9175" s="10"/>
      <c r="S9175" s="10"/>
      <c r="T9175" s="10"/>
      <c r="U9175" s="11"/>
    </row>
    <row r="9177" spans="18:21" ht="14.25">
      <c r="R9177" s="1"/>
      <c r="S9177" s="1"/>
      <c r="T9177" s="1"/>
      <c r="U9177" s="1"/>
    </row>
    <row r="9178" spans="18:21" ht="14.25">
      <c r="R9178" s="1"/>
      <c r="S9178" s="1"/>
      <c r="T9178" s="1"/>
      <c r="U9178" s="1"/>
    </row>
    <row r="9179" spans="18:21" ht="14.25">
      <c r="R9179" s="1"/>
      <c r="S9179" s="1"/>
      <c r="T9179" s="1"/>
      <c r="U9179" s="1"/>
    </row>
    <row r="9180" spans="18:21" ht="14.25">
      <c r="R9180" s="1"/>
      <c r="S9180" s="1"/>
      <c r="T9180" s="1"/>
      <c r="U9180" s="1"/>
    </row>
    <row r="9181" spans="18:21" ht="14.25">
      <c r="R9181" s="1"/>
      <c r="S9181" s="1"/>
      <c r="T9181" s="1"/>
      <c r="U9181" s="1"/>
    </row>
    <row r="9182" spans="18:21" ht="14.25">
      <c r="R9182" s="1"/>
      <c r="S9182" s="2"/>
      <c r="T9182" s="3"/>
      <c r="U9182" s="3"/>
    </row>
    <row r="9183" spans="18:21" ht="14.25">
      <c r="R9183" s="1"/>
      <c r="S9183" s="57" t="s">
        <v>59</v>
      </c>
      <c r="T9183" s="58"/>
      <c r="U9183" s="58"/>
    </row>
    <row r="9184" spans="18:21" ht="14.25">
      <c r="R9184" s="1"/>
      <c r="S9184" s="59" t="s">
        <v>50</v>
      </c>
      <c r="T9184" s="60"/>
      <c r="U9184" s="60"/>
    </row>
    <row r="9185" spans="18:20" ht="14.25">
      <c r="R9185" s="1"/>
      <c r="S9185" s="12" t="s">
        <v>63</v>
      </c>
      <c r="T9185" s="13"/>
    </row>
    <row r="9186" spans="18:21" ht="14.25">
      <c r="R9186" s="1"/>
      <c r="S9186" s="61" t="s">
        <v>64</v>
      </c>
      <c r="T9186" s="60"/>
      <c r="U9186" s="60"/>
    </row>
    <row r="9187" spans="18:21" ht="14.25">
      <c r="R9187" s="4"/>
      <c r="S9187" s="14"/>
      <c r="T9187" s="1"/>
      <c r="U9187" s="1"/>
    </row>
    <row r="9188" spans="18:21" ht="14.25">
      <c r="R9188" s="1"/>
      <c r="S9188" s="1"/>
      <c r="T9188" s="1"/>
      <c r="U9188" s="1"/>
    </row>
    <row r="9189" spans="18:21" ht="14.25">
      <c r="R9189" s="1"/>
      <c r="S9189" s="1"/>
      <c r="T9189" s="1"/>
      <c r="U9189" s="1"/>
    </row>
    <row r="9190" spans="18:21" ht="14.25">
      <c r="R9190" s="1"/>
      <c r="S9190" s="1"/>
      <c r="T9190" s="1"/>
      <c r="U9190" s="1"/>
    </row>
    <row r="9191" spans="18:21" ht="14.25">
      <c r="R9191" s="1"/>
      <c r="S9191" s="1"/>
      <c r="T9191" s="1"/>
      <c r="U9191" s="1"/>
    </row>
    <row r="9192" spans="18:21" ht="14.25">
      <c r="R9192" s="1"/>
      <c r="S9192" s="1"/>
      <c r="T9192" s="1"/>
      <c r="U9192" s="1"/>
    </row>
    <row r="9193" spans="18:21" ht="14.25">
      <c r="R9193" s="1"/>
      <c r="S9193" s="1"/>
      <c r="T9193" s="1"/>
      <c r="U9193" s="1"/>
    </row>
    <row r="9194" spans="18:21" ht="14.25">
      <c r="R9194" s="1"/>
      <c r="S9194" s="1"/>
      <c r="T9194" s="1"/>
      <c r="U9194" s="1"/>
    </row>
    <row r="9195" spans="18:21" ht="14.25">
      <c r="R9195" s="1"/>
      <c r="S9195" s="1"/>
      <c r="T9195" s="1"/>
      <c r="U9195" s="1"/>
    </row>
    <row r="9196" spans="18:21" ht="14.25">
      <c r="R9196" s="1"/>
      <c r="S9196" s="1"/>
      <c r="T9196" s="1"/>
      <c r="U9196" s="1"/>
    </row>
    <row r="9197" spans="18:21" ht="14.25">
      <c r="R9197" s="1"/>
      <c r="S9197" s="1"/>
      <c r="T9197" s="1"/>
      <c r="U9197" s="1"/>
    </row>
    <row r="9198" spans="18:21" ht="14.25">
      <c r="R9198" s="7"/>
      <c r="S9198" s="7"/>
      <c r="T9198" s="7"/>
      <c r="U9198" s="7"/>
    </row>
    <row r="9199" spans="18:21" ht="14.25">
      <c r="R9199" s="1"/>
      <c r="S9199" s="1"/>
      <c r="T9199" s="1"/>
      <c r="U9199" s="1"/>
    </row>
    <row r="9200" spans="18:21" ht="14.25">
      <c r="R9200" s="1"/>
      <c r="S9200" s="1"/>
      <c r="T9200" s="1"/>
      <c r="U9200" s="1"/>
    </row>
    <row r="9201" spans="18:21" ht="14.25">
      <c r="R9201" s="1"/>
      <c r="S9201" s="1"/>
      <c r="T9201" s="1"/>
      <c r="U9201" s="1"/>
    </row>
    <row r="9202" spans="18:21" ht="14.25">
      <c r="R9202" s="4"/>
      <c r="S9202" s="4"/>
      <c r="T9202" s="4"/>
      <c r="U9202" s="4"/>
    </row>
    <row r="9203" spans="18:19" ht="14.25">
      <c r="R9203" s="4"/>
      <c r="S9203" s="4"/>
    </row>
    <row r="9204" spans="18:21" ht="14.25">
      <c r="R9204" s="1"/>
      <c r="S9204" s="1"/>
      <c r="T9204" s="1"/>
      <c r="U9204" s="1"/>
    </row>
    <row r="9205" spans="18:21" ht="18">
      <c r="R9205" s="9">
        <f>IF(N9189+N9190+N9191+N9192+N9193+N9194+N9195+N9196+N9197+N9198+M9202+M9203&gt;24,0,8)</f>
        <v>8</v>
      </c>
      <c r="S9205" s="1"/>
      <c r="T9205" s="1"/>
      <c r="U9205" s="1"/>
    </row>
    <row r="9206" spans="18:21" ht="15">
      <c r="R9206" s="10"/>
      <c r="S9206" s="10"/>
      <c r="T9206" s="10"/>
      <c r="U9206" s="11"/>
    </row>
    <row r="9208" spans="18:21" ht="14.25">
      <c r="R9208" s="1"/>
      <c r="S9208" s="1"/>
      <c r="T9208" s="1"/>
      <c r="U9208" s="1"/>
    </row>
    <row r="9209" spans="18:21" ht="14.25">
      <c r="R9209" s="1"/>
      <c r="S9209" s="1"/>
      <c r="T9209" s="1"/>
      <c r="U9209" s="1"/>
    </row>
    <row r="9210" spans="18:21" ht="14.25">
      <c r="R9210" s="1"/>
      <c r="S9210" s="1"/>
      <c r="T9210" s="1"/>
      <c r="U9210" s="1"/>
    </row>
    <row r="9211" spans="18:21" ht="14.25">
      <c r="R9211" s="1"/>
      <c r="S9211" s="1"/>
      <c r="T9211" s="1"/>
      <c r="U9211" s="1"/>
    </row>
    <row r="9212" spans="18:21" ht="14.25">
      <c r="R9212" s="1"/>
      <c r="S9212" s="1"/>
      <c r="T9212" s="1"/>
      <c r="U9212" s="1"/>
    </row>
    <row r="9213" spans="18:21" ht="14.25">
      <c r="R9213" s="1"/>
      <c r="S9213" s="2"/>
      <c r="T9213" s="3"/>
      <c r="U9213" s="3"/>
    </row>
    <row r="9214" spans="18:21" ht="14.25">
      <c r="R9214" s="1"/>
      <c r="S9214" s="57" t="s">
        <v>59</v>
      </c>
      <c r="T9214" s="58"/>
      <c r="U9214" s="58"/>
    </row>
    <row r="9215" spans="18:21" ht="14.25">
      <c r="R9215" s="1"/>
      <c r="S9215" s="59" t="s">
        <v>50</v>
      </c>
      <c r="T9215" s="60"/>
      <c r="U9215" s="60"/>
    </row>
    <row r="9216" spans="18:20" ht="14.25">
      <c r="R9216" s="1"/>
      <c r="S9216" s="12" t="s">
        <v>63</v>
      </c>
      <c r="T9216" s="13"/>
    </row>
    <row r="9217" spans="18:21" ht="14.25">
      <c r="R9217" s="1"/>
      <c r="S9217" s="61" t="s">
        <v>64</v>
      </c>
      <c r="T9217" s="60"/>
      <c r="U9217" s="60"/>
    </row>
    <row r="9218" spans="18:21" ht="14.25">
      <c r="R9218" s="4"/>
      <c r="S9218" s="14"/>
      <c r="T9218" s="1"/>
      <c r="U9218" s="1"/>
    </row>
    <row r="9219" spans="18:21" ht="14.25">
      <c r="R9219" s="1"/>
      <c r="S9219" s="1"/>
      <c r="T9219" s="1"/>
      <c r="U9219" s="1"/>
    </row>
    <row r="9220" spans="18:21" ht="14.25">
      <c r="R9220" s="1"/>
      <c r="S9220" s="1"/>
      <c r="T9220" s="1"/>
      <c r="U9220" s="1"/>
    </row>
    <row r="9221" spans="18:21" ht="14.25">
      <c r="R9221" s="1"/>
      <c r="S9221" s="1"/>
      <c r="T9221" s="1"/>
      <c r="U9221" s="1"/>
    </row>
    <row r="9222" spans="18:21" ht="14.25">
      <c r="R9222" s="1"/>
      <c r="S9222" s="1"/>
      <c r="T9222" s="1"/>
      <c r="U9222" s="1"/>
    </row>
    <row r="9223" spans="18:21" ht="14.25">
      <c r="R9223" s="1"/>
      <c r="S9223" s="1"/>
      <c r="T9223" s="1"/>
      <c r="U9223" s="1"/>
    </row>
    <row r="9224" spans="18:21" ht="14.25">
      <c r="R9224" s="1"/>
      <c r="S9224" s="1"/>
      <c r="T9224" s="1"/>
      <c r="U9224" s="1"/>
    </row>
    <row r="9225" spans="18:21" ht="14.25">
      <c r="R9225" s="1"/>
      <c r="S9225" s="1"/>
      <c r="T9225" s="1"/>
      <c r="U9225" s="1"/>
    </row>
    <row r="9226" spans="18:21" ht="14.25">
      <c r="R9226" s="1"/>
      <c r="S9226" s="1"/>
      <c r="T9226" s="1"/>
      <c r="U9226" s="1"/>
    </row>
    <row r="9227" spans="18:21" ht="14.25">
      <c r="R9227" s="1"/>
      <c r="S9227" s="1"/>
      <c r="T9227" s="1"/>
      <c r="U9227" s="1"/>
    </row>
    <row r="9228" spans="18:21" ht="14.25">
      <c r="R9228" s="1"/>
      <c r="S9228" s="1"/>
      <c r="T9228" s="1"/>
      <c r="U9228" s="1"/>
    </row>
    <row r="9229" spans="18:21" ht="14.25">
      <c r="R9229" s="7"/>
      <c r="S9229" s="7"/>
      <c r="T9229" s="7"/>
      <c r="U9229" s="7"/>
    </row>
    <row r="9230" spans="18:21" ht="14.25">
      <c r="R9230" s="1"/>
      <c r="S9230" s="1"/>
      <c r="T9230" s="1"/>
      <c r="U9230" s="1"/>
    </row>
    <row r="9231" spans="18:21" ht="14.25">
      <c r="R9231" s="1"/>
      <c r="S9231" s="1"/>
      <c r="T9231" s="1"/>
      <c r="U9231" s="1"/>
    </row>
    <row r="9232" spans="18:21" ht="14.25">
      <c r="R9232" s="1"/>
      <c r="S9232" s="1"/>
      <c r="T9232" s="1"/>
      <c r="U9232" s="1"/>
    </row>
    <row r="9233" spans="18:21" ht="14.25">
      <c r="R9233" s="4"/>
      <c r="S9233" s="4"/>
      <c r="T9233" s="4"/>
      <c r="U9233" s="4"/>
    </row>
    <row r="9234" spans="18:19" ht="14.25">
      <c r="R9234" s="4"/>
      <c r="S9234" s="4"/>
    </row>
    <row r="9235" spans="18:21" ht="14.25">
      <c r="R9235" s="1"/>
      <c r="S9235" s="1"/>
      <c r="T9235" s="1"/>
      <c r="U9235" s="1"/>
    </row>
    <row r="9236" spans="18:21" ht="18">
      <c r="R9236" s="9">
        <f>IF(N9220+N9221+N9222+N9223+N9224+N9225+N9226+N9227+N9228+N9229+M9233+M9234&gt;24,0,8)</f>
        <v>8</v>
      </c>
      <c r="S9236" s="1"/>
      <c r="T9236" s="1"/>
      <c r="U9236" s="1"/>
    </row>
    <row r="9237" spans="18:21" ht="15">
      <c r="R9237" s="10"/>
      <c r="S9237" s="10"/>
      <c r="T9237" s="10"/>
      <c r="U9237" s="11"/>
    </row>
    <row r="9239" spans="18:21" ht="14.25">
      <c r="R9239" s="1"/>
      <c r="S9239" s="1"/>
      <c r="T9239" s="1"/>
      <c r="U9239" s="1"/>
    </row>
    <row r="9240" spans="18:21" ht="14.25">
      <c r="R9240" s="1"/>
      <c r="S9240" s="1"/>
      <c r="T9240" s="1"/>
      <c r="U9240" s="1"/>
    </row>
    <row r="9241" spans="18:21" ht="14.25">
      <c r="R9241" s="1"/>
      <c r="S9241" s="1"/>
      <c r="T9241" s="1"/>
      <c r="U9241" s="1"/>
    </row>
    <row r="9242" spans="18:21" ht="14.25">
      <c r="R9242" s="1"/>
      <c r="S9242" s="1"/>
      <c r="T9242" s="1"/>
      <c r="U9242" s="1"/>
    </row>
    <row r="9243" spans="18:21" ht="14.25">
      <c r="R9243" s="1"/>
      <c r="S9243" s="1"/>
      <c r="T9243" s="1"/>
      <c r="U9243" s="1"/>
    </row>
    <row r="9244" spans="18:21" ht="14.25">
      <c r="R9244" s="1"/>
      <c r="S9244" s="2"/>
      <c r="T9244" s="3"/>
      <c r="U9244" s="3"/>
    </row>
    <row r="9245" spans="18:21" ht="14.25">
      <c r="R9245" s="1"/>
      <c r="S9245" s="57" t="s">
        <v>59</v>
      </c>
      <c r="T9245" s="58"/>
      <c r="U9245" s="58"/>
    </row>
    <row r="9246" spans="18:21" ht="14.25">
      <c r="R9246" s="1"/>
      <c r="S9246" s="59" t="s">
        <v>50</v>
      </c>
      <c r="T9246" s="60"/>
      <c r="U9246" s="60"/>
    </row>
    <row r="9247" spans="18:20" ht="14.25">
      <c r="R9247" s="1"/>
      <c r="S9247" s="12" t="s">
        <v>63</v>
      </c>
      <c r="T9247" s="13"/>
    </row>
    <row r="9248" spans="18:21" ht="14.25">
      <c r="R9248" s="1"/>
      <c r="S9248" s="61" t="s">
        <v>64</v>
      </c>
      <c r="T9248" s="60"/>
      <c r="U9248" s="60"/>
    </row>
    <row r="9249" spans="18:21" ht="14.25">
      <c r="R9249" s="4"/>
      <c r="S9249" s="14"/>
      <c r="T9249" s="1"/>
      <c r="U9249" s="1"/>
    </row>
    <row r="9250" spans="18:21" ht="14.25">
      <c r="R9250" s="1"/>
      <c r="S9250" s="1"/>
      <c r="T9250" s="1"/>
      <c r="U9250" s="1"/>
    </row>
    <row r="9251" spans="18:21" ht="14.25">
      <c r="R9251" s="1"/>
      <c r="S9251" s="1"/>
      <c r="T9251" s="1"/>
      <c r="U9251" s="1"/>
    </row>
    <row r="9252" spans="18:21" ht="14.25">
      <c r="R9252" s="1"/>
      <c r="S9252" s="1"/>
      <c r="T9252" s="1"/>
      <c r="U9252" s="1"/>
    </row>
    <row r="9253" spans="18:21" ht="14.25">
      <c r="R9253" s="1"/>
      <c r="S9253" s="1"/>
      <c r="T9253" s="1"/>
      <c r="U9253" s="1"/>
    </row>
    <row r="9254" spans="18:21" ht="14.25">
      <c r="R9254" s="1"/>
      <c r="S9254" s="1"/>
      <c r="T9254" s="1"/>
      <c r="U9254" s="1"/>
    </row>
    <row r="9255" spans="18:21" ht="14.25">
      <c r="R9255" s="1"/>
      <c r="S9255" s="1"/>
      <c r="T9255" s="1"/>
      <c r="U9255" s="1"/>
    </row>
    <row r="9256" spans="18:21" ht="14.25">
      <c r="R9256" s="1"/>
      <c r="S9256" s="1"/>
      <c r="T9256" s="1"/>
      <c r="U9256" s="1"/>
    </row>
    <row r="9257" spans="18:21" ht="14.25">
      <c r="R9257" s="1"/>
      <c r="S9257" s="1"/>
      <c r="T9257" s="1"/>
      <c r="U9257" s="1"/>
    </row>
    <row r="9258" spans="18:21" ht="14.25">
      <c r="R9258" s="1"/>
      <c r="S9258" s="1"/>
      <c r="T9258" s="1"/>
      <c r="U9258" s="1"/>
    </row>
    <row r="9259" spans="18:21" ht="14.25">
      <c r="R9259" s="1"/>
      <c r="S9259" s="1"/>
      <c r="T9259" s="1"/>
      <c r="U9259" s="1"/>
    </row>
    <row r="9260" spans="18:21" ht="14.25">
      <c r="R9260" s="7"/>
      <c r="S9260" s="7"/>
      <c r="T9260" s="7"/>
      <c r="U9260" s="7"/>
    </row>
    <row r="9261" spans="18:21" ht="14.25">
      <c r="R9261" s="1"/>
      <c r="S9261" s="1"/>
      <c r="T9261" s="1"/>
      <c r="U9261" s="1"/>
    </row>
    <row r="9262" spans="18:21" ht="14.25">
      <c r="R9262" s="1"/>
      <c r="S9262" s="1"/>
      <c r="T9262" s="1"/>
      <c r="U9262" s="1"/>
    </row>
    <row r="9263" spans="18:21" ht="14.25">
      <c r="R9263" s="1"/>
      <c r="S9263" s="1"/>
      <c r="T9263" s="1"/>
      <c r="U9263" s="1"/>
    </row>
    <row r="9264" spans="18:21" ht="14.25">
      <c r="R9264" s="4"/>
      <c r="S9264" s="4"/>
      <c r="T9264" s="4"/>
      <c r="U9264" s="4"/>
    </row>
    <row r="9265" spans="18:19" ht="14.25">
      <c r="R9265" s="4"/>
      <c r="S9265" s="4"/>
    </row>
    <row r="9266" spans="18:21" ht="14.25">
      <c r="R9266" s="1"/>
      <c r="S9266" s="1"/>
      <c r="T9266" s="1"/>
      <c r="U9266" s="1"/>
    </row>
    <row r="9267" spans="18:21" ht="18">
      <c r="R9267" s="9">
        <f>IF(N9251+N9252+N9253+N9254+N9255+N9256+N9257+N9258+N9259+N9260+M9264+M9265&gt;24,0,8)</f>
        <v>8</v>
      </c>
      <c r="S9267" s="1"/>
      <c r="T9267" s="1"/>
      <c r="U9267" s="1"/>
    </row>
    <row r="9268" spans="18:21" ht="15">
      <c r="R9268" s="10"/>
      <c r="S9268" s="10"/>
      <c r="T9268" s="10"/>
      <c r="U9268" s="11"/>
    </row>
    <row r="9270" spans="18:21" ht="14.25">
      <c r="R9270" s="1"/>
      <c r="S9270" s="1"/>
      <c r="T9270" s="1"/>
      <c r="U9270" s="1"/>
    </row>
    <row r="9271" spans="18:21" ht="14.25">
      <c r="R9271" s="1"/>
      <c r="S9271" s="1"/>
      <c r="T9271" s="1"/>
      <c r="U9271" s="1"/>
    </row>
    <row r="9272" spans="18:21" ht="14.25">
      <c r="R9272" s="1"/>
      <c r="S9272" s="1"/>
      <c r="T9272" s="1"/>
      <c r="U9272" s="1"/>
    </row>
    <row r="9273" spans="18:21" ht="14.25">
      <c r="R9273" s="1"/>
      <c r="S9273" s="1"/>
      <c r="T9273" s="1"/>
      <c r="U9273" s="1"/>
    </row>
    <row r="9274" spans="18:21" ht="14.25">
      <c r="R9274" s="1"/>
      <c r="S9274" s="1"/>
      <c r="T9274" s="1"/>
      <c r="U9274" s="1"/>
    </row>
    <row r="9275" spans="18:21" ht="14.25">
      <c r="R9275" s="1"/>
      <c r="S9275" s="2"/>
      <c r="T9275" s="3"/>
      <c r="U9275" s="3"/>
    </row>
    <row r="9276" spans="18:21" ht="14.25">
      <c r="R9276" s="1"/>
      <c r="S9276" s="57" t="s">
        <v>59</v>
      </c>
      <c r="T9276" s="58"/>
      <c r="U9276" s="58"/>
    </row>
    <row r="9277" spans="18:21" ht="14.25">
      <c r="R9277" s="1"/>
      <c r="S9277" s="59" t="s">
        <v>50</v>
      </c>
      <c r="T9277" s="60"/>
      <c r="U9277" s="60"/>
    </row>
    <row r="9278" spans="18:20" ht="14.25">
      <c r="R9278" s="1"/>
      <c r="S9278" s="12" t="s">
        <v>63</v>
      </c>
      <c r="T9278" s="13"/>
    </row>
    <row r="9279" spans="18:21" ht="14.25">
      <c r="R9279" s="1"/>
      <c r="S9279" s="61" t="s">
        <v>64</v>
      </c>
      <c r="T9279" s="60"/>
      <c r="U9279" s="60"/>
    </row>
    <row r="9280" spans="18:21" ht="14.25">
      <c r="R9280" s="4"/>
      <c r="S9280" s="14"/>
      <c r="T9280" s="1"/>
      <c r="U9280" s="1"/>
    </row>
    <row r="9281" spans="18:21" ht="14.25">
      <c r="R9281" s="1"/>
      <c r="S9281" s="1"/>
      <c r="T9281" s="1"/>
      <c r="U9281" s="1"/>
    </row>
    <row r="9282" spans="18:21" ht="14.25">
      <c r="R9282" s="1"/>
      <c r="S9282" s="1"/>
      <c r="T9282" s="1"/>
      <c r="U9282" s="1"/>
    </row>
    <row r="9283" spans="18:21" ht="14.25">
      <c r="R9283" s="1"/>
      <c r="S9283" s="1"/>
      <c r="T9283" s="1"/>
      <c r="U9283" s="1"/>
    </row>
    <row r="9284" spans="18:21" ht="14.25">
      <c r="R9284" s="1"/>
      <c r="S9284" s="1"/>
      <c r="T9284" s="1"/>
      <c r="U9284" s="1"/>
    </row>
    <row r="9285" spans="18:21" ht="14.25">
      <c r="R9285" s="1"/>
      <c r="S9285" s="1"/>
      <c r="T9285" s="1"/>
      <c r="U9285" s="1"/>
    </row>
    <row r="9286" spans="18:21" ht="14.25">
      <c r="R9286" s="1"/>
      <c r="S9286" s="1"/>
      <c r="T9286" s="1"/>
      <c r="U9286" s="1"/>
    </row>
    <row r="9287" spans="18:21" ht="14.25">
      <c r="R9287" s="1"/>
      <c r="S9287" s="1"/>
      <c r="T9287" s="1"/>
      <c r="U9287" s="1"/>
    </row>
    <row r="9288" spans="18:21" ht="14.25">
      <c r="R9288" s="1"/>
      <c r="S9288" s="1"/>
      <c r="T9288" s="1"/>
      <c r="U9288" s="1"/>
    </row>
    <row r="9289" spans="18:21" ht="14.25">
      <c r="R9289" s="1"/>
      <c r="S9289" s="1"/>
      <c r="T9289" s="1"/>
      <c r="U9289" s="1"/>
    </row>
    <row r="9290" spans="18:21" ht="14.25">
      <c r="R9290" s="1"/>
      <c r="S9290" s="1"/>
      <c r="T9290" s="1"/>
      <c r="U9290" s="1"/>
    </row>
    <row r="9291" spans="18:21" ht="14.25">
      <c r="R9291" s="7"/>
      <c r="S9291" s="7"/>
      <c r="T9291" s="7"/>
      <c r="U9291" s="7"/>
    </row>
    <row r="9292" spans="18:21" ht="14.25">
      <c r="R9292" s="1"/>
      <c r="S9292" s="1"/>
      <c r="T9292" s="1"/>
      <c r="U9292" s="1"/>
    </row>
    <row r="9293" spans="18:21" ht="14.25">
      <c r="R9293" s="1"/>
      <c r="S9293" s="1"/>
      <c r="T9293" s="1"/>
      <c r="U9293" s="1"/>
    </row>
    <row r="9294" spans="18:21" ht="14.25">
      <c r="R9294" s="1"/>
      <c r="S9294" s="1"/>
      <c r="T9294" s="1"/>
      <c r="U9294" s="1"/>
    </row>
    <row r="9295" spans="18:21" ht="14.25">
      <c r="R9295" s="4"/>
      <c r="S9295" s="4"/>
      <c r="T9295" s="4"/>
      <c r="U9295" s="4"/>
    </row>
    <row r="9296" spans="18:19" ht="14.25">
      <c r="R9296" s="4"/>
      <c r="S9296" s="4"/>
    </row>
    <row r="9297" spans="18:21" ht="14.25">
      <c r="R9297" s="1"/>
      <c r="S9297" s="1"/>
      <c r="T9297" s="1"/>
      <c r="U9297" s="1"/>
    </row>
    <row r="9298" spans="18:21" ht="18">
      <c r="R9298" s="9">
        <f>IF(N9282+N9283+N9284+N9285+N9286+N9287+N9288+N9289+N9290+N9291+M9295+M9296&gt;24,0,8)</f>
        <v>8</v>
      </c>
      <c r="S9298" s="1"/>
      <c r="T9298" s="1"/>
      <c r="U9298" s="1"/>
    </row>
    <row r="9299" spans="18:21" ht="15">
      <c r="R9299" s="10"/>
      <c r="S9299" s="10"/>
      <c r="T9299" s="10"/>
      <c r="U9299" s="11"/>
    </row>
    <row r="9301" spans="18:21" ht="14.25">
      <c r="R9301" s="1"/>
      <c r="S9301" s="1"/>
      <c r="T9301" s="1"/>
      <c r="U9301" s="1"/>
    </row>
    <row r="9302" spans="18:21" ht="14.25">
      <c r="R9302" s="1"/>
      <c r="S9302" s="1"/>
      <c r="T9302" s="1"/>
      <c r="U9302" s="1"/>
    </row>
    <row r="9303" spans="18:21" ht="14.25">
      <c r="R9303" s="1"/>
      <c r="S9303" s="1"/>
      <c r="T9303" s="1"/>
      <c r="U9303" s="1"/>
    </row>
    <row r="9304" spans="18:21" ht="14.25">
      <c r="R9304" s="1"/>
      <c r="S9304" s="1"/>
      <c r="T9304" s="1"/>
      <c r="U9304" s="1"/>
    </row>
    <row r="9305" spans="18:21" ht="14.25">
      <c r="R9305" s="1"/>
      <c r="S9305" s="1"/>
      <c r="T9305" s="1"/>
      <c r="U9305" s="1"/>
    </row>
    <row r="9306" spans="18:21" ht="14.25">
      <c r="R9306" s="1"/>
      <c r="S9306" s="2"/>
      <c r="T9306" s="3"/>
      <c r="U9306" s="3"/>
    </row>
    <row r="9307" spans="18:21" ht="14.25">
      <c r="R9307" s="1"/>
      <c r="S9307" s="57" t="s">
        <v>59</v>
      </c>
      <c r="T9307" s="58"/>
      <c r="U9307" s="58"/>
    </row>
    <row r="9308" spans="18:21" ht="14.25">
      <c r="R9308" s="1"/>
      <c r="S9308" s="59" t="s">
        <v>50</v>
      </c>
      <c r="T9308" s="60"/>
      <c r="U9308" s="60"/>
    </row>
    <row r="9309" spans="18:20" ht="14.25">
      <c r="R9309" s="1"/>
      <c r="S9309" s="12" t="s">
        <v>63</v>
      </c>
      <c r="T9309" s="13"/>
    </row>
    <row r="9310" spans="18:21" ht="14.25">
      <c r="R9310" s="1"/>
      <c r="S9310" s="61" t="s">
        <v>64</v>
      </c>
      <c r="T9310" s="60"/>
      <c r="U9310" s="60"/>
    </row>
    <row r="9311" spans="18:21" ht="14.25">
      <c r="R9311" s="4"/>
      <c r="S9311" s="14"/>
      <c r="T9311" s="1"/>
      <c r="U9311" s="1"/>
    </row>
    <row r="9312" spans="18:21" ht="14.25">
      <c r="R9312" s="1"/>
      <c r="S9312" s="1"/>
      <c r="T9312" s="1"/>
      <c r="U9312" s="1"/>
    </row>
    <row r="9313" spans="18:21" ht="14.25">
      <c r="R9313" s="1"/>
      <c r="S9313" s="1"/>
      <c r="T9313" s="1"/>
      <c r="U9313" s="1"/>
    </row>
    <row r="9314" spans="18:21" ht="14.25">
      <c r="R9314" s="1"/>
      <c r="S9314" s="1"/>
      <c r="T9314" s="1"/>
      <c r="U9314" s="1"/>
    </row>
    <row r="9315" spans="18:21" ht="14.25">
      <c r="R9315" s="1"/>
      <c r="S9315" s="1"/>
      <c r="T9315" s="1"/>
      <c r="U9315" s="1"/>
    </row>
    <row r="9316" spans="18:21" ht="14.25">
      <c r="R9316" s="1"/>
      <c r="S9316" s="1"/>
      <c r="T9316" s="1"/>
      <c r="U9316" s="1"/>
    </row>
    <row r="9317" spans="18:21" ht="14.25">
      <c r="R9317" s="1"/>
      <c r="S9317" s="1"/>
      <c r="T9317" s="1"/>
      <c r="U9317" s="1"/>
    </row>
    <row r="9318" spans="18:21" ht="14.25">
      <c r="R9318" s="1"/>
      <c r="S9318" s="1"/>
      <c r="T9318" s="1"/>
      <c r="U9318" s="1"/>
    </row>
    <row r="9319" spans="18:21" ht="14.25">
      <c r="R9319" s="1"/>
      <c r="S9319" s="1"/>
      <c r="T9319" s="1"/>
      <c r="U9319" s="1"/>
    </row>
    <row r="9320" spans="18:21" ht="14.25">
      <c r="R9320" s="1"/>
      <c r="S9320" s="1"/>
      <c r="T9320" s="1"/>
      <c r="U9320" s="1"/>
    </row>
    <row r="9321" spans="18:21" ht="14.25">
      <c r="R9321" s="1"/>
      <c r="S9321" s="1"/>
      <c r="T9321" s="1"/>
      <c r="U9321" s="1"/>
    </row>
    <row r="9322" spans="18:21" ht="14.25">
      <c r="R9322" s="7"/>
      <c r="S9322" s="7"/>
      <c r="T9322" s="7"/>
      <c r="U9322" s="7"/>
    </row>
    <row r="9323" spans="18:21" ht="14.25">
      <c r="R9323" s="1"/>
      <c r="S9323" s="1"/>
      <c r="T9323" s="1"/>
      <c r="U9323" s="1"/>
    </row>
    <row r="9324" spans="18:21" ht="14.25">
      <c r="R9324" s="1"/>
      <c r="S9324" s="1"/>
      <c r="T9324" s="1"/>
      <c r="U9324" s="1"/>
    </row>
    <row r="9325" spans="18:21" ht="14.25">
      <c r="R9325" s="1"/>
      <c r="S9325" s="1"/>
      <c r="T9325" s="1"/>
      <c r="U9325" s="1"/>
    </row>
    <row r="9326" spans="18:21" ht="14.25">
      <c r="R9326" s="4"/>
      <c r="S9326" s="4"/>
      <c r="T9326" s="4"/>
      <c r="U9326" s="4"/>
    </row>
    <row r="9327" spans="18:19" ht="14.25">
      <c r="R9327" s="4"/>
      <c r="S9327" s="4"/>
    </row>
    <row r="9328" spans="18:21" ht="14.25">
      <c r="R9328" s="1"/>
      <c r="S9328" s="1"/>
      <c r="T9328" s="1"/>
      <c r="U9328" s="1"/>
    </row>
    <row r="9329" spans="18:21" ht="18">
      <c r="R9329" s="9">
        <f>IF(N9313+N9314+N9315+N9316+N9317+N9318+N9319+N9320+N9321+N9322+M9326+M9327&gt;24,0,8)</f>
        <v>8</v>
      </c>
      <c r="S9329" s="1"/>
      <c r="T9329" s="1"/>
      <c r="U9329" s="1"/>
    </row>
    <row r="9330" spans="18:21" ht="15">
      <c r="R9330" s="10"/>
      <c r="S9330" s="10"/>
      <c r="T9330" s="10"/>
      <c r="U9330" s="11"/>
    </row>
    <row r="9332" spans="18:21" ht="14.25">
      <c r="R9332" s="1"/>
      <c r="S9332" s="1"/>
      <c r="T9332" s="1"/>
      <c r="U9332" s="1"/>
    </row>
    <row r="9333" spans="18:21" ht="14.25">
      <c r="R9333" s="1"/>
      <c r="S9333" s="1"/>
      <c r="T9333" s="1"/>
      <c r="U9333" s="1"/>
    </row>
    <row r="9334" spans="18:21" ht="14.25">
      <c r="R9334" s="1"/>
      <c r="S9334" s="1"/>
      <c r="T9334" s="1"/>
      <c r="U9334" s="1"/>
    </row>
    <row r="9335" spans="18:21" ht="14.25">
      <c r="R9335" s="1"/>
      <c r="S9335" s="1"/>
      <c r="T9335" s="1"/>
      <c r="U9335" s="1"/>
    </row>
    <row r="9336" spans="18:21" ht="14.25">
      <c r="R9336" s="1"/>
      <c r="S9336" s="1"/>
      <c r="T9336" s="1"/>
      <c r="U9336" s="1"/>
    </row>
    <row r="9337" spans="18:21" ht="14.25">
      <c r="R9337" s="1"/>
      <c r="S9337" s="2"/>
      <c r="T9337" s="3"/>
      <c r="U9337" s="3"/>
    </row>
    <row r="9338" spans="18:21" ht="14.25">
      <c r="R9338" s="1"/>
      <c r="S9338" s="57" t="s">
        <v>59</v>
      </c>
      <c r="T9338" s="58"/>
      <c r="U9338" s="58"/>
    </row>
    <row r="9339" spans="18:21" ht="14.25">
      <c r="R9339" s="1"/>
      <c r="S9339" s="59" t="s">
        <v>50</v>
      </c>
      <c r="T9339" s="60"/>
      <c r="U9339" s="60"/>
    </row>
    <row r="9340" spans="18:20" ht="14.25">
      <c r="R9340" s="1"/>
      <c r="S9340" s="12" t="s">
        <v>63</v>
      </c>
      <c r="T9340" s="13"/>
    </row>
    <row r="9341" spans="18:21" ht="14.25">
      <c r="R9341" s="1"/>
      <c r="S9341" s="61" t="s">
        <v>64</v>
      </c>
      <c r="T9341" s="60"/>
      <c r="U9341" s="60"/>
    </row>
    <row r="9342" spans="18:21" ht="14.25">
      <c r="R9342" s="4"/>
      <c r="S9342" s="14"/>
      <c r="T9342" s="1"/>
      <c r="U9342" s="1"/>
    </row>
    <row r="9343" spans="18:21" ht="14.25">
      <c r="R9343" s="1"/>
      <c r="S9343" s="1"/>
      <c r="T9343" s="1"/>
      <c r="U9343" s="1"/>
    </row>
    <row r="9344" spans="18:21" ht="14.25">
      <c r="R9344" s="1"/>
      <c r="S9344" s="1"/>
      <c r="T9344" s="1"/>
      <c r="U9344" s="1"/>
    </row>
    <row r="9345" spans="18:21" ht="14.25">
      <c r="R9345" s="1"/>
      <c r="S9345" s="1"/>
      <c r="T9345" s="1"/>
      <c r="U9345" s="1"/>
    </row>
    <row r="9346" spans="18:21" ht="14.25">
      <c r="R9346" s="1"/>
      <c r="S9346" s="1"/>
      <c r="T9346" s="1"/>
      <c r="U9346" s="1"/>
    </row>
    <row r="9347" spans="18:21" ht="14.25">
      <c r="R9347" s="1"/>
      <c r="S9347" s="1"/>
      <c r="T9347" s="1"/>
      <c r="U9347" s="1"/>
    </row>
    <row r="9348" spans="18:21" ht="14.25">
      <c r="R9348" s="1"/>
      <c r="S9348" s="1"/>
      <c r="T9348" s="1"/>
      <c r="U9348" s="1"/>
    </row>
    <row r="9349" spans="18:21" ht="14.25">
      <c r="R9349" s="1"/>
      <c r="S9349" s="1"/>
      <c r="T9349" s="1"/>
      <c r="U9349" s="1"/>
    </row>
    <row r="9350" spans="18:21" ht="14.25">
      <c r="R9350" s="1"/>
      <c r="S9350" s="1"/>
      <c r="T9350" s="1"/>
      <c r="U9350" s="1"/>
    </row>
    <row r="9351" spans="18:21" ht="14.25">
      <c r="R9351" s="1"/>
      <c r="S9351" s="1"/>
      <c r="T9351" s="1"/>
      <c r="U9351" s="1"/>
    </row>
    <row r="9352" spans="18:21" ht="14.25">
      <c r="R9352" s="1"/>
      <c r="S9352" s="1"/>
      <c r="T9352" s="1"/>
      <c r="U9352" s="1"/>
    </row>
    <row r="9353" spans="18:21" ht="14.25">
      <c r="R9353" s="7"/>
      <c r="S9353" s="7"/>
      <c r="T9353" s="7"/>
      <c r="U9353" s="7"/>
    </row>
    <row r="9354" spans="18:21" ht="14.25">
      <c r="R9354" s="1"/>
      <c r="S9354" s="1"/>
      <c r="T9354" s="1"/>
      <c r="U9354" s="1"/>
    </row>
    <row r="9355" spans="18:21" ht="14.25">
      <c r="R9355" s="1"/>
      <c r="S9355" s="1"/>
      <c r="T9355" s="1"/>
      <c r="U9355" s="1"/>
    </row>
    <row r="9356" spans="18:21" ht="14.25">
      <c r="R9356" s="1"/>
      <c r="S9356" s="1"/>
      <c r="T9356" s="1"/>
      <c r="U9356" s="1"/>
    </row>
    <row r="9357" spans="18:21" ht="14.25">
      <c r="R9357" s="4"/>
      <c r="S9357" s="4"/>
      <c r="T9357" s="4"/>
      <c r="U9357" s="4"/>
    </row>
    <row r="9358" spans="18:19" ht="14.25">
      <c r="R9358" s="4"/>
      <c r="S9358" s="4"/>
    </row>
    <row r="9359" spans="18:21" ht="14.25">
      <c r="R9359" s="1"/>
      <c r="S9359" s="1"/>
      <c r="T9359" s="1"/>
      <c r="U9359" s="1"/>
    </row>
    <row r="9360" spans="18:21" ht="18">
      <c r="R9360" s="9">
        <f>IF(N9344+N9345+N9346+N9347+N9348+N9349+N9350+N9351+N9352+N9353+M9357+M9358&gt;24,0,8)</f>
        <v>8</v>
      </c>
      <c r="S9360" s="1"/>
      <c r="T9360" s="1"/>
      <c r="U9360" s="1"/>
    </row>
    <row r="9361" spans="18:21" ht="15">
      <c r="R9361" s="10"/>
      <c r="S9361" s="10"/>
      <c r="T9361" s="10"/>
      <c r="U9361" s="11"/>
    </row>
    <row r="9363" spans="18:21" ht="14.25">
      <c r="R9363" s="1"/>
      <c r="S9363" s="1"/>
      <c r="T9363" s="1"/>
      <c r="U9363" s="1"/>
    </row>
    <row r="9364" spans="18:21" ht="14.25">
      <c r="R9364" s="1"/>
      <c r="S9364" s="1"/>
      <c r="T9364" s="1"/>
      <c r="U9364" s="1"/>
    </row>
    <row r="9365" spans="18:21" ht="14.25">
      <c r="R9365" s="1"/>
      <c r="S9365" s="1"/>
      <c r="T9365" s="1"/>
      <c r="U9365" s="1"/>
    </row>
    <row r="9366" spans="18:21" ht="14.25">
      <c r="R9366" s="1"/>
      <c r="S9366" s="1"/>
      <c r="T9366" s="1"/>
      <c r="U9366" s="1"/>
    </row>
    <row r="9367" spans="18:21" ht="14.25">
      <c r="R9367" s="1"/>
      <c r="S9367" s="1"/>
      <c r="T9367" s="1"/>
      <c r="U9367" s="1"/>
    </row>
    <row r="9368" spans="18:21" ht="14.25">
      <c r="R9368" s="1"/>
      <c r="S9368" s="2"/>
      <c r="T9368" s="3"/>
      <c r="U9368" s="3"/>
    </row>
    <row r="9369" spans="18:21" ht="14.25">
      <c r="R9369" s="1"/>
      <c r="S9369" s="57" t="s">
        <v>59</v>
      </c>
      <c r="T9369" s="58"/>
      <c r="U9369" s="58"/>
    </row>
    <row r="9370" spans="18:21" ht="14.25">
      <c r="R9370" s="1"/>
      <c r="S9370" s="59" t="s">
        <v>50</v>
      </c>
      <c r="T9370" s="60"/>
      <c r="U9370" s="60"/>
    </row>
    <row r="9371" spans="18:20" ht="14.25">
      <c r="R9371" s="1"/>
      <c r="S9371" s="12" t="s">
        <v>63</v>
      </c>
      <c r="T9371" s="13"/>
    </row>
    <row r="9372" spans="18:21" ht="14.25">
      <c r="R9372" s="1"/>
      <c r="S9372" s="61" t="s">
        <v>64</v>
      </c>
      <c r="T9372" s="60"/>
      <c r="U9372" s="60"/>
    </row>
    <row r="9373" spans="18:21" ht="14.25">
      <c r="R9373" s="4"/>
      <c r="S9373" s="14"/>
      <c r="T9373" s="1"/>
      <c r="U9373" s="1"/>
    </row>
    <row r="9374" spans="18:21" ht="14.25">
      <c r="R9374" s="1"/>
      <c r="S9374" s="1"/>
      <c r="T9374" s="1"/>
      <c r="U9374" s="1"/>
    </row>
    <row r="9375" spans="18:21" ht="14.25">
      <c r="R9375" s="1"/>
      <c r="S9375" s="1"/>
      <c r="T9375" s="1"/>
      <c r="U9375" s="1"/>
    </row>
    <row r="9376" spans="18:21" ht="14.25">
      <c r="R9376" s="1"/>
      <c r="S9376" s="1"/>
      <c r="T9376" s="1"/>
      <c r="U9376" s="1"/>
    </row>
    <row r="9377" spans="18:21" ht="14.25">
      <c r="R9377" s="1"/>
      <c r="S9377" s="1"/>
      <c r="T9377" s="1"/>
      <c r="U9377" s="1"/>
    </row>
    <row r="9378" spans="18:21" ht="14.25">
      <c r="R9378" s="1"/>
      <c r="S9378" s="1"/>
      <c r="T9378" s="1"/>
      <c r="U9378" s="1"/>
    </row>
    <row r="9379" spans="18:21" ht="14.25">
      <c r="R9379" s="1"/>
      <c r="S9379" s="1"/>
      <c r="T9379" s="1"/>
      <c r="U9379" s="1"/>
    </row>
    <row r="9380" spans="18:21" ht="14.25">
      <c r="R9380" s="1"/>
      <c r="S9380" s="1"/>
      <c r="T9380" s="1"/>
      <c r="U9380" s="1"/>
    </row>
    <row r="9381" spans="18:21" ht="14.25">
      <c r="R9381" s="1"/>
      <c r="S9381" s="1"/>
      <c r="T9381" s="1"/>
      <c r="U9381" s="1"/>
    </row>
    <row r="9382" spans="18:21" ht="14.25">
      <c r="R9382" s="1"/>
      <c r="S9382" s="1"/>
      <c r="T9382" s="1"/>
      <c r="U9382" s="1"/>
    </row>
    <row r="9383" spans="18:21" ht="14.25">
      <c r="R9383" s="1"/>
      <c r="S9383" s="1"/>
      <c r="T9383" s="1"/>
      <c r="U9383" s="1"/>
    </row>
    <row r="9384" spans="18:21" ht="14.25">
      <c r="R9384" s="7"/>
      <c r="S9384" s="7"/>
      <c r="T9384" s="7"/>
      <c r="U9384" s="7"/>
    </row>
    <row r="9385" spans="18:21" ht="14.25">
      <c r="R9385" s="1"/>
      <c r="S9385" s="1"/>
      <c r="T9385" s="1"/>
      <c r="U9385" s="1"/>
    </row>
    <row r="9386" spans="18:21" ht="14.25">
      <c r="R9386" s="1"/>
      <c r="S9386" s="1"/>
      <c r="T9386" s="1"/>
      <c r="U9386" s="1"/>
    </row>
    <row r="9387" spans="18:21" ht="14.25">
      <c r="R9387" s="1"/>
      <c r="S9387" s="1"/>
      <c r="T9387" s="1"/>
      <c r="U9387" s="1"/>
    </row>
    <row r="9388" spans="18:21" ht="14.25">
      <c r="R9388" s="4"/>
      <c r="S9388" s="4"/>
      <c r="T9388" s="4"/>
      <c r="U9388" s="4"/>
    </row>
    <row r="9389" spans="18:19" ht="14.25">
      <c r="R9389" s="4"/>
      <c r="S9389" s="4"/>
    </row>
    <row r="9390" spans="18:21" ht="14.25">
      <c r="R9390" s="1"/>
      <c r="S9390" s="1"/>
      <c r="T9390" s="1"/>
      <c r="U9390" s="1"/>
    </row>
    <row r="9391" spans="18:21" ht="18">
      <c r="R9391" s="9">
        <f>IF(N9375+N9376+N9377+N9378+N9379+N9380+N9381+N9382+N9383+N9384+M9388+M9389&gt;24,0,8)</f>
        <v>8</v>
      </c>
      <c r="S9391" s="1"/>
      <c r="T9391" s="1"/>
      <c r="U9391" s="1"/>
    </row>
    <row r="9392" spans="18:21" ht="15">
      <c r="R9392" s="10"/>
      <c r="S9392" s="10"/>
      <c r="T9392" s="10"/>
      <c r="U9392" s="11"/>
    </row>
    <row r="9394" spans="18:21" ht="14.25">
      <c r="R9394" s="1"/>
      <c r="S9394" s="1"/>
      <c r="T9394" s="1"/>
      <c r="U9394" s="1"/>
    </row>
    <row r="9395" spans="18:21" ht="14.25">
      <c r="R9395" s="1"/>
      <c r="S9395" s="1"/>
      <c r="T9395" s="1"/>
      <c r="U9395" s="1"/>
    </row>
    <row r="9396" spans="18:21" ht="14.25">
      <c r="R9396" s="1"/>
      <c r="S9396" s="1"/>
      <c r="T9396" s="1"/>
      <c r="U9396" s="1"/>
    </row>
    <row r="9397" spans="18:21" ht="14.25">
      <c r="R9397" s="1"/>
      <c r="S9397" s="1"/>
      <c r="T9397" s="1"/>
      <c r="U9397" s="1"/>
    </row>
    <row r="9398" spans="18:21" ht="14.25">
      <c r="R9398" s="1"/>
      <c r="S9398" s="1"/>
      <c r="T9398" s="1"/>
      <c r="U9398" s="1"/>
    </row>
    <row r="9399" spans="18:21" ht="14.25">
      <c r="R9399" s="1"/>
      <c r="S9399" s="2"/>
      <c r="T9399" s="3"/>
      <c r="U9399" s="3"/>
    </row>
    <row r="9400" spans="18:21" ht="14.25">
      <c r="R9400" s="1"/>
      <c r="S9400" s="57" t="s">
        <v>59</v>
      </c>
      <c r="T9400" s="58"/>
      <c r="U9400" s="58"/>
    </row>
    <row r="9401" spans="18:21" ht="14.25">
      <c r="R9401" s="1"/>
      <c r="S9401" s="59" t="s">
        <v>50</v>
      </c>
      <c r="T9401" s="60"/>
      <c r="U9401" s="60"/>
    </row>
    <row r="9402" spans="18:20" ht="14.25">
      <c r="R9402" s="1"/>
      <c r="S9402" s="12" t="s">
        <v>63</v>
      </c>
      <c r="T9402" s="13"/>
    </row>
    <row r="9403" spans="18:21" ht="14.25">
      <c r="R9403" s="1"/>
      <c r="S9403" s="61" t="s">
        <v>64</v>
      </c>
      <c r="T9403" s="60"/>
      <c r="U9403" s="60"/>
    </row>
    <row r="9404" spans="18:21" ht="14.25">
      <c r="R9404" s="4"/>
      <c r="S9404" s="14"/>
      <c r="T9404" s="1"/>
      <c r="U9404" s="1"/>
    </row>
    <row r="9405" spans="18:21" ht="14.25">
      <c r="R9405" s="1"/>
      <c r="S9405" s="1"/>
      <c r="T9405" s="1"/>
      <c r="U9405" s="1"/>
    </row>
    <row r="9406" spans="18:21" ht="14.25">
      <c r="R9406" s="1"/>
      <c r="S9406" s="1"/>
      <c r="T9406" s="1"/>
      <c r="U9406" s="1"/>
    </row>
    <row r="9407" spans="18:21" ht="14.25">
      <c r="R9407" s="1"/>
      <c r="S9407" s="1"/>
      <c r="T9407" s="1"/>
      <c r="U9407" s="1"/>
    </row>
    <row r="9408" spans="18:21" ht="14.25">
      <c r="R9408" s="1"/>
      <c r="S9408" s="1"/>
      <c r="T9408" s="1"/>
      <c r="U9408" s="1"/>
    </row>
    <row r="9409" spans="18:21" ht="14.25">
      <c r="R9409" s="1"/>
      <c r="S9409" s="1"/>
      <c r="T9409" s="1"/>
      <c r="U9409" s="1"/>
    </row>
    <row r="9410" spans="18:21" ht="14.25">
      <c r="R9410" s="1"/>
      <c r="S9410" s="1"/>
      <c r="T9410" s="1"/>
      <c r="U9410" s="1"/>
    </row>
    <row r="9411" spans="18:21" ht="14.25">
      <c r="R9411" s="1"/>
      <c r="S9411" s="1"/>
      <c r="T9411" s="1"/>
      <c r="U9411" s="1"/>
    </row>
    <row r="9412" spans="18:21" ht="14.25">
      <c r="R9412" s="1"/>
      <c r="S9412" s="1"/>
      <c r="T9412" s="1"/>
      <c r="U9412" s="1"/>
    </row>
    <row r="9413" spans="18:21" ht="14.25">
      <c r="R9413" s="1"/>
      <c r="S9413" s="1"/>
      <c r="T9413" s="1"/>
      <c r="U9413" s="1"/>
    </row>
    <row r="9414" spans="18:21" ht="14.25">
      <c r="R9414" s="1"/>
      <c r="S9414" s="1"/>
      <c r="T9414" s="1"/>
      <c r="U9414" s="1"/>
    </row>
    <row r="9415" spans="18:21" ht="14.25">
      <c r="R9415" s="7"/>
      <c r="S9415" s="7"/>
      <c r="T9415" s="7"/>
      <c r="U9415" s="7"/>
    </row>
    <row r="9416" spans="18:21" ht="14.25">
      <c r="R9416" s="1"/>
      <c r="S9416" s="1"/>
      <c r="T9416" s="1"/>
      <c r="U9416" s="1"/>
    </row>
    <row r="9417" spans="18:21" ht="14.25">
      <c r="R9417" s="1"/>
      <c r="S9417" s="1"/>
      <c r="T9417" s="1"/>
      <c r="U9417" s="1"/>
    </row>
    <row r="9418" spans="18:21" ht="14.25">
      <c r="R9418" s="1"/>
      <c r="S9418" s="1"/>
      <c r="T9418" s="1"/>
      <c r="U9418" s="1"/>
    </row>
    <row r="9419" spans="18:21" ht="14.25">
      <c r="R9419" s="4"/>
      <c r="S9419" s="4"/>
      <c r="T9419" s="4"/>
      <c r="U9419" s="4"/>
    </row>
    <row r="9420" spans="18:19" ht="14.25">
      <c r="R9420" s="4"/>
      <c r="S9420" s="4"/>
    </row>
    <row r="9421" spans="18:21" ht="14.25">
      <c r="R9421" s="1"/>
      <c r="S9421" s="1"/>
      <c r="T9421" s="1"/>
      <c r="U9421" s="1"/>
    </row>
    <row r="9422" spans="18:21" ht="18">
      <c r="R9422" s="9">
        <f>IF(N9406+N9407+N9408+N9409+N9410+N9411+N9412+N9413+N9414+N9415+M9419+M9420&gt;24,0,8)</f>
        <v>8</v>
      </c>
      <c r="S9422" s="1"/>
      <c r="T9422" s="1"/>
      <c r="U9422" s="1"/>
    </row>
    <row r="9423" spans="18:21" ht="15">
      <c r="R9423" s="10"/>
      <c r="S9423" s="10"/>
      <c r="T9423" s="10"/>
      <c r="U9423" s="11"/>
    </row>
    <row r="9425" spans="18:21" ht="14.25">
      <c r="R9425" s="1"/>
      <c r="S9425" s="1"/>
      <c r="T9425" s="1"/>
      <c r="U9425" s="1"/>
    </row>
    <row r="9426" spans="18:21" ht="14.25">
      <c r="R9426" s="1"/>
      <c r="S9426" s="1"/>
      <c r="T9426" s="1"/>
      <c r="U9426" s="1"/>
    </row>
    <row r="9427" spans="18:21" ht="14.25">
      <c r="R9427" s="1"/>
      <c r="S9427" s="1"/>
      <c r="T9427" s="1"/>
      <c r="U9427" s="1"/>
    </row>
    <row r="9428" spans="18:21" ht="14.25">
      <c r="R9428" s="1"/>
      <c r="S9428" s="1"/>
      <c r="T9428" s="1"/>
      <c r="U9428" s="1"/>
    </row>
    <row r="9429" spans="18:21" ht="14.25">
      <c r="R9429" s="1"/>
      <c r="S9429" s="1"/>
      <c r="T9429" s="1"/>
      <c r="U9429" s="1"/>
    </row>
    <row r="9430" spans="18:21" ht="14.25">
      <c r="R9430" s="1"/>
      <c r="S9430" s="2"/>
      <c r="T9430" s="3"/>
      <c r="U9430" s="3"/>
    </row>
    <row r="9431" spans="18:21" ht="14.25">
      <c r="R9431" s="1"/>
      <c r="S9431" s="57" t="s">
        <v>59</v>
      </c>
      <c r="T9431" s="58"/>
      <c r="U9431" s="58"/>
    </row>
    <row r="9432" spans="18:21" ht="14.25">
      <c r="R9432" s="1"/>
      <c r="S9432" s="59" t="s">
        <v>50</v>
      </c>
      <c r="T9432" s="60"/>
      <c r="U9432" s="60"/>
    </row>
    <row r="9433" spans="18:20" ht="14.25">
      <c r="R9433" s="1"/>
      <c r="S9433" s="12" t="s">
        <v>63</v>
      </c>
      <c r="T9433" s="13"/>
    </row>
    <row r="9434" spans="18:21" ht="14.25">
      <c r="R9434" s="1"/>
      <c r="S9434" s="61" t="s">
        <v>64</v>
      </c>
      <c r="T9434" s="60"/>
      <c r="U9434" s="60"/>
    </row>
    <row r="9435" spans="18:21" ht="14.25">
      <c r="R9435" s="4"/>
      <c r="S9435" s="14"/>
      <c r="T9435" s="1"/>
      <c r="U9435" s="1"/>
    </row>
    <row r="9436" spans="18:21" ht="14.25">
      <c r="R9436" s="1"/>
      <c r="S9436" s="1"/>
      <c r="T9436" s="1"/>
      <c r="U9436" s="1"/>
    </row>
    <row r="9437" spans="18:21" ht="14.25">
      <c r="R9437" s="1"/>
      <c r="S9437" s="1"/>
      <c r="T9437" s="1"/>
      <c r="U9437" s="1"/>
    </row>
    <row r="9438" spans="18:21" ht="14.25">
      <c r="R9438" s="1"/>
      <c r="S9438" s="1"/>
      <c r="T9438" s="1"/>
      <c r="U9438" s="1"/>
    </row>
    <row r="9439" spans="18:21" ht="14.25">
      <c r="R9439" s="1"/>
      <c r="S9439" s="1"/>
      <c r="T9439" s="1"/>
      <c r="U9439" s="1"/>
    </row>
    <row r="9440" spans="18:21" ht="14.25">
      <c r="R9440" s="1"/>
      <c r="S9440" s="1"/>
      <c r="T9440" s="1"/>
      <c r="U9440" s="1"/>
    </row>
    <row r="9441" spans="18:21" ht="14.25">
      <c r="R9441" s="1"/>
      <c r="S9441" s="1"/>
      <c r="T9441" s="1"/>
      <c r="U9441" s="1"/>
    </row>
    <row r="9442" spans="18:21" ht="14.25">
      <c r="R9442" s="1"/>
      <c r="S9442" s="1"/>
      <c r="T9442" s="1"/>
      <c r="U9442" s="1"/>
    </row>
    <row r="9443" spans="18:21" ht="14.25">
      <c r="R9443" s="1"/>
      <c r="S9443" s="1"/>
      <c r="T9443" s="1"/>
      <c r="U9443" s="1"/>
    </row>
    <row r="9444" spans="18:21" ht="14.25">
      <c r="R9444" s="1"/>
      <c r="S9444" s="1"/>
      <c r="T9444" s="1"/>
      <c r="U9444" s="1"/>
    </row>
    <row r="9445" spans="18:21" ht="14.25">
      <c r="R9445" s="1"/>
      <c r="S9445" s="1"/>
      <c r="T9445" s="1"/>
      <c r="U9445" s="1"/>
    </row>
    <row r="9446" spans="18:21" ht="14.25">
      <c r="R9446" s="7"/>
      <c r="S9446" s="7"/>
      <c r="T9446" s="7"/>
      <c r="U9446" s="7"/>
    </row>
    <row r="9447" spans="18:21" ht="14.25">
      <c r="R9447" s="1"/>
      <c r="S9447" s="1"/>
      <c r="T9447" s="1"/>
      <c r="U9447" s="1"/>
    </row>
    <row r="9448" spans="18:21" ht="14.25">
      <c r="R9448" s="1"/>
      <c r="S9448" s="1"/>
      <c r="T9448" s="1"/>
      <c r="U9448" s="1"/>
    </row>
    <row r="9449" spans="18:21" ht="14.25">
      <c r="R9449" s="1"/>
      <c r="S9449" s="1"/>
      <c r="T9449" s="1"/>
      <c r="U9449" s="1"/>
    </row>
    <row r="9450" spans="18:21" ht="14.25">
      <c r="R9450" s="4"/>
      <c r="S9450" s="4"/>
      <c r="T9450" s="4"/>
      <c r="U9450" s="4"/>
    </row>
    <row r="9451" spans="18:19" ht="14.25">
      <c r="R9451" s="4"/>
      <c r="S9451" s="4"/>
    </row>
    <row r="9452" spans="18:21" ht="14.25">
      <c r="R9452" s="1"/>
      <c r="S9452" s="1"/>
      <c r="T9452" s="1"/>
      <c r="U9452" s="1"/>
    </row>
    <row r="9453" spans="18:21" ht="18">
      <c r="R9453" s="9">
        <f>IF(N9437+N9438+N9439+N9440+N9441+N9442+N9443+N9444+N9445+N9446+M9450+M9451&gt;24,0,8)</f>
        <v>8</v>
      </c>
      <c r="S9453" s="1"/>
      <c r="T9453" s="1"/>
      <c r="U9453" s="1"/>
    </row>
    <row r="9454" spans="18:21" ht="15">
      <c r="R9454" s="10"/>
      <c r="S9454" s="10"/>
      <c r="T9454" s="10"/>
      <c r="U9454" s="11"/>
    </row>
    <row r="9456" spans="18:21" ht="14.25">
      <c r="R9456" s="1"/>
      <c r="S9456" s="1"/>
      <c r="T9456" s="1"/>
      <c r="U9456" s="1"/>
    </row>
    <row r="9457" spans="18:21" ht="14.25">
      <c r="R9457" s="1"/>
      <c r="S9457" s="1"/>
      <c r="T9457" s="1"/>
      <c r="U9457" s="1"/>
    </row>
    <row r="9458" spans="18:21" ht="14.25">
      <c r="R9458" s="1"/>
      <c r="S9458" s="1"/>
      <c r="T9458" s="1"/>
      <c r="U9458" s="1"/>
    </row>
    <row r="9459" spans="18:21" ht="14.25">
      <c r="R9459" s="1"/>
      <c r="S9459" s="1"/>
      <c r="T9459" s="1"/>
      <c r="U9459" s="1"/>
    </row>
    <row r="9460" spans="18:21" ht="14.25">
      <c r="R9460" s="1"/>
      <c r="S9460" s="1"/>
      <c r="T9460" s="1"/>
      <c r="U9460" s="1"/>
    </row>
    <row r="9461" spans="18:21" ht="14.25">
      <c r="R9461" s="1"/>
      <c r="S9461" s="2"/>
      <c r="T9461" s="3"/>
      <c r="U9461" s="3"/>
    </row>
    <row r="9462" spans="18:21" ht="14.25">
      <c r="R9462" s="1"/>
      <c r="S9462" s="57" t="s">
        <v>59</v>
      </c>
      <c r="T9462" s="58"/>
      <c r="U9462" s="58"/>
    </row>
    <row r="9463" spans="18:21" ht="14.25">
      <c r="R9463" s="1"/>
      <c r="S9463" s="59" t="s">
        <v>50</v>
      </c>
      <c r="T9463" s="60"/>
      <c r="U9463" s="60"/>
    </row>
    <row r="9464" spans="18:20" ht="14.25">
      <c r="R9464" s="1"/>
      <c r="S9464" s="12" t="s">
        <v>63</v>
      </c>
      <c r="T9464" s="13"/>
    </row>
    <row r="9465" spans="18:21" ht="14.25">
      <c r="R9465" s="1"/>
      <c r="S9465" s="61" t="s">
        <v>64</v>
      </c>
      <c r="T9465" s="60"/>
      <c r="U9465" s="60"/>
    </row>
    <row r="9466" spans="18:21" ht="14.25">
      <c r="R9466" s="4"/>
      <c r="S9466" s="14"/>
      <c r="T9466" s="1"/>
      <c r="U9466" s="1"/>
    </row>
    <row r="9467" spans="18:21" ht="14.25">
      <c r="R9467" s="1"/>
      <c r="S9467" s="1"/>
      <c r="T9467" s="1"/>
      <c r="U9467" s="1"/>
    </row>
    <row r="9468" spans="18:21" ht="14.25">
      <c r="R9468" s="1"/>
      <c r="S9468" s="1"/>
      <c r="T9468" s="1"/>
      <c r="U9468" s="1"/>
    </row>
    <row r="9469" spans="18:21" ht="14.25">
      <c r="R9469" s="1"/>
      <c r="S9469" s="1"/>
      <c r="T9469" s="1"/>
      <c r="U9469" s="1"/>
    </row>
    <row r="9470" spans="18:21" ht="14.25">
      <c r="R9470" s="1"/>
      <c r="S9470" s="1"/>
      <c r="T9470" s="1"/>
      <c r="U9470" s="1"/>
    </row>
    <row r="9471" spans="18:21" ht="14.25">
      <c r="R9471" s="1"/>
      <c r="S9471" s="1"/>
      <c r="T9471" s="1"/>
      <c r="U9471" s="1"/>
    </row>
    <row r="9472" spans="18:21" ht="14.25">
      <c r="R9472" s="1"/>
      <c r="S9472" s="1"/>
      <c r="T9472" s="1"/>
      <c r="U9472" s="1"/>
    </row>
    <row r="9473" spans="18:21" ht="14.25">
      <c r="R9473" s="1"/>
      <c r="S9473" s="1"/>
      <c r="T9473" s="1"/>
      <c r="U9473" s="1"/>
    </row>
    <row r="9474" spans="18:21" ht="14.25">
      <c r="R9474" s="1"/>
      <c r="S9474" s="1"/>
      <c r="T9474" s="1"/>
      <c r="U9474" s="1"/>
    </row>
    <row r="9475" spans="18:21" ht="14.25">
      <c r="R9475" s="1"/>
      <c r="S9475" s="1"/>
      <c r="T9475" s="1"/>
      <c r="U9475" s="1"/>
    </row>
    <row r="9476" spans="18:21" ht="14.25">
      <c r="R9476" s="1"/>
      <c r="S9476" s="1"/>
      <c r="T9476" s="1"/>
      <c r="U9476" s="1"/>
    </row>
    <row r="9477" spans="18:21" ht="14.25">
      <c r="R9477" s="7"/>
      <c r="S9477" s="7"/>
      <c r="T9477" s="7"/>
      <c r="U9477" s="7"/>
    </row>
    <row r="9478" spans="18:21" ht="14.25">
      <c r="R9478" s="1"/>
      <c r="S9478" s="1"/>
      <c r="T9478" s="1"/>
      <c r="U9478" s="1"/>
    </row>
    <row r="9479" spans="18:21" ht="14.25">
      <c r="R9479" s="1"/>
      <c r="S9479" s="1"/>
      <c r="T9479" s="1"/>
      <c r="U9479" s="1"/>
    </row>
    <row r="9480" spans="18:21" ht="14.25">
      <c r="R9480" s="1"/>
      <c r="S9480" s="1"/>
      <c r="T9480" s="1"/>
      <c r="U9480" s="1"/>
    </row>
    <row r="9481" spans="18:21" ht="14.25">
      <c r="R9481" s="4"/>
      <c r="S9481" s="4"/>
      <c r="T9481" s="4"/>
      <c r="U9481" s="4"/>
    </row>
    <row r="9482" spans="18:19" ht="14.25">
      <c r="R9482" s="4"/>
      <c r="S9482" s="4"/>
    </row>
    <row r="9483" spans="18:21" ht="14.25">
      <c r="R9483" s="1"/>
      <c r="S9483" s="1"/>
      <c r="T9483" s="1"/>
      <c r="U9483" s="1"/>
    </row>
    <row r="9484" spans="18:21" ht="18">
      <c r="R9484" s="9">
        <f>IF(N9468+N9469+N9470+N9471+N9472+N9473+N9474+N9475+N9476+N9477+M9481+M9482&gt;24,0,8)</f>
        <v>8</v>
      </c>
      <c r="S9484" s="1"/>
      <c r="T9484" s="1"/>
      <c r="U9484" s="1"/>
    </row>
    <row r="9485" spans="18:21" ht="15">
      <c r="R9485" s="10"/>
      <c r="S9485" s="10"/>
      <c r="T9485" s="10"/>
      <c r="U9485" s="11"/>
    </row>
    <row r="9487" spans="18:21" ht="14.25">
      <c r="R9487" s="1"/>
      <c r="S9487" s="1"/>
      <c r="T9487" s="1"/>
      <c r="U9487" s="1"/>
    </row>
    <row r="9488" spans="18:21" ht="14.25">
      <c r="R9488" s="1"/>
      <c r="S9488" s="1"/>
      <c r="T9488" s="1"/>
      <c r="U9488" s="1"/>
    </row>
    <row r="9489" spans="18:21" ht="14.25">
      <c r="R9489" s="1"/>
      <c r="S9489" s="1"/>
      <c r="T9489" s="1"/>
      <c r="U9489" s="1"/>
    </row>
    <row r="9490" spans="18:21" ht="14.25">
      <c r="R9490" s="1"/>
      <c r="S9490" s="1"/>
      <c r="T9490" s="1"/>
      <c r="U9490" s="1"/>
    </row>
    <row r="9491" spans="18:21" ht="14.25">
      <c r="R9491" s="1"/>
      <c r="S9491" s="1"/>
      <c r="T9491" s="1"/>
      <c r="U9491" s="1"/>
    </row>
    <row r="9492" spans="18:21" ht="14.25">
      <c r="R9492" s="1"/>
      <c r="S9492" s="2"/>
      <c r="T9492" s="3"/>
      <c r="U9492" s="3"/>
    </row>
    <row r="9493" spans="18:21" ht="14.25">
      <c r="R9493" s="1"/>
      <c r="S9493" s="57" t="s">
        <v>59</v>
      </c>
      <c r="T9493" s="58"/>
      <c r="U9493" s="58"/>
    </row>
    <row r="9494" spans="18:21" ht="14.25">
      <c r="R9494" s="1"/>
      <c r="S9494" s="59" t="s">
        <v>50</v>
      </c>
      <c r="T9494" s="60"/>
      <c r="U9494" s="60"/>
    </row>
    <row r="9495" spans="18:20" ht="14.25">
      <c r="R9495" s="1"/>
      <c r="S9495" s="12" t="s">
        <v>63</v>
      </c>
      <c r="T9495" s="13"/>
    </row>
    <row r="9496" spans="18:21" ht="14.25">
      <c r="R9496" s="1"/>
      <c r="S9496" s="61" t="s">
        <v>64</v>
      </c>
      <c r="T9496" s="60"/>
      <c r="U9496" s="60"/>
    </row>
    <row r="9497" spans="18:21" ht="14.25">
      <c r="R9497" s="4"/>
      <c r="S9497" s="14"/>
      <c r="T9497" s="1"/>
      <c r="U9497" s="1"/>
    </row>
    <row r="9498" spans="18:21" ht="14.25">
      <c r="R9498" s="1"/>
      <c r="S9498" s="1"/>
      <c r="T9498" s="1"/>
      <c r="U9498" s="1"/>
    </row>
    <row r="9499" spans="18:21" ht="14.25">
      <c r="R9499" s="1"/>
      <c r="S9499" s="1"/>
      <c r="T9499" s="1"/>
      <c r="U9499" s="1"/>
    </row>
    <row r="9500" spans="18:21" ht="14.25">
      <c r="R9500" s="1"/>
      <c r="S9500" s="1"/>
      <c r="T9500" s="1"/>
      <c r="U9500" s="1"/>
    </row>
    <row r="9501" spans="18:21" ht="14.25">
      <c r="R9501" s="1"/>
      <c r="S9501" s="1"/>
      <c r="T9501" s="1"/>
      <c r="U9501" s="1"/>
    </row>
    <row r="9502" spans="18:21" ht="14.25">
      <c r="R9502" s="1"/>
      <c r="S9502" s="1"/>
      <c r="T9502" s="1"/>
      <c r="U9502" s="1"/>
    </row>
    <row r="9503" spans="18:21" ht="14.25">
      <c r="R9503" s="1"/>
      <c r="S9503" s="1"/>
      <c r="T9503" s="1"/>
      <c r="U9503" s="1"/>
    </row>
    <row r="9504" spans="18:21" ht="14.25">
      <c r="R9504" s="1"/>
      <c r="S9504" s="1"/>
      <c r="T9504" s="1"/>
      <c r="U9504" s="1"/>
    </row>
    <row r="9505" spans="18:21" ht="14.25">
      <c r="R9505" s="1"/>
      <c r="S9505" s="1"/>
      <c r="T9505" s="1"/>
      <c r="U9505" s="1"/>
    </row>
    <row r="9506" spans="18:21" ht="14.25">
      <c r="R9506" s="1"/>
      <c r="S9506" s="1"/>
      <c r="T9506" s="1"/>
      <c r="U9506" s="1"/>
    </row>
    <row r="9507" spans="18:21" ht="14.25">
      <c r="R9507" s="1"/>
      <c r="S9507" s="1"/>
      <c r="T9507" s="1"/>
      <c r="U9507" s="1"/>
    </row>
    <row r="9508" spans="18:21" ht="14.25">
      <c r="R9508" s="7"/>
      <c r="S9508" s="7"/>
      <c r="T9508" s="7"/>
      <c r="U9508" s="7"/>
    </row>
    <row r="9509" spans="18:21" ht="14.25">
      <c r="R9509" s="1"/>
      <c r="S9509" s="1"/>
      <c r="T9509" s="1"/>
      <c r="U9509" s="1"/>
    </row>
    <row r="9510" spans="18:21" ht="14.25">
      <c r="R9510" s="1"/>
      <c r="S9510" s="1"/>
      <c r="T9510" s="1"/>
      <c r="U9510" s="1"/>
    </row>
    <row r="9511" spans="18:21" ht="14.25">
      <c r="R9511" s="1"/>
      <c r="S9511" s="1"/>
      <c r="T9511" s="1"/>
      <c r="U9511" s="1"/>
    </row>
    <row r="9512" spans="18:21" ht="14.25">
      <c r="R9512" s="4"/>
      <c r="S9512" s="4"/>
      <c r="T9512" s="4"/>
      <c r="U9512" s="4"/>
    </row>
    <row r="9513" spans="18:19" ht="14.25">
      <c r="R9513" s="4"/>
      <c r="S9513" s="4"/>
    </row>
    <row r="9514" spans="18:21" ht="14.25">
      <c r="R9514" s="1"/>
      <c r="S9514" s="1"/>
      <c r="T9514" s="1"/>
      <c r="U9514" s="1"/>
    </row>
    <row r="9515" spans="18:21" ht="18">
      <c r="R9515" s="9">
        <f>IF(N9499+N9500+N9501+N9502+N9503+N9504+N9505+N9506+N9507+N9508+M9512+M9513&gt;24,0,8)</f>
        <v>8</v>
      </c>
      <c r="S9515" s="1"/>
      <c r="T9515" s="1"/>
      <c r="U9515" s="1"/>
    </row>
    <row r="9516" spans="18:21" ht="15">
      <c r="R9516" s="10"/>
      <c r="S9516" s="10"/>
      <c r="T9516" s="10"/>
      <c r="U9516" s="11"/>
    </row>
    <row r="9518" spans="18:21" ht="14.25">
      <c r="R9518" s="1"/>
      <c r="S9518" s="1"/>
      <c r="T9518" s="1"/>
      <c r="U9518" s="1"/>
    </row>
    <row r="9519" spans="18:21" ht="14.25">
      <c r="R9519" s="1"/>
      <c r="S9519" s="1"/>
      <c r="T9519" s="1"/>
      <c r="U9519" s="1"/>
    </row>
    <row r="9520" spans="18:21" ht="14.25">
      <c r="R9520" s="1"/>
      <c r="S9520" s="1"/>
      <c r="T9520" s="1"/>
      <c r="U9520" s="1"/>
    </row>
    <row r="9521" spans="18:21" ht="14.25">
      <c r="R9521" s="1"/>
      <c r="S9521" s="1"/>
      <c r="T9521" s="1"/>
      <c r="U9521" s="1"/>
    </row>
    <row r="9522" spans="18:21" ht="14.25">
      <c r="R9522" s="1"/>
      <c r="S9522" s="1"/>
      <c r="T9522" s="1"/>
      <c r="U9522" s="1"/>
    </row>
    <row r="9523" spans="18:21" ht="14.25">
      <c r="R9523" s="1"/>
      <c r="S9523" s="2"/>
      <c r="T9523" s="3"/>
      <c r="U9523" s="3"/>
    </row>
    <row r="9524" spans="18:21" ht="14.25">
      <c r="R9524" s="1"/>
      <c r="S9524" s="57" t="s">
        <v>59</v>
      </c>
      <c r="T9524" s="58"/>
      <c r="U9524" s="58"/>
    </row>
    <row r="9525" spans="18:21" ht="14.25">
      <c r="R9525" s="1"/>
      <c r="S9525" s="59" t="s">
        <v>50</v>
      </c>
      <c r="T9525" s="60"/>
      <c r="U9525" s="60"/>
    </row>
    <row r="9526" spans="18:20" ht="14.25">
      <c r="R9526" s="1"/>
      <c r="S9526" s="12" t="s">
        <v>63</v>
      </c>
      <c r="T9526" s="13"/>
    </row>
    <row r="9527" spans="18:21" ht="14.25">
      <c r="R9527" s="1"/>
      <c r="S9527" s="61" t="s">
        <v>64</v>
      </c>
      <c r="T9527" s="60"/>
      <c r="U9527" s="60"/>
    </row>
    <row r="9528" spans="18:21" ht="14.25">
      <c r="R9528" s="4"/>
      <c r="S9528" s="14"/>
      <c r="T9528" s="1"/>
      <c r="U9528" s="1"/>
    </row>
    <row r="9529" spans="18:21" ht="14.25">
      <c r="R9529" s="1"/>
      <c r="S9529" s="1"/>
      <c r="T9529" s="1"/>
      <c r="U9529" s="1"/>
    </row>
    <row r="9530" spans="18:21" ht="14.25">
      <c r="R9530" s="1"/>
      <c r="S9530" s="1"/>
      <c r="T9530" s="1"/>
      <c r="U9530" s="1"/>
    </row>
    <row r="9531" spans="18:21" ht="14.25">
      <c r="R9531" s="1"/>
      <c r="S9531" s="1"/>
      <c r="T9531" s="1"/>
      <c r="U9531" s="1"/>
    </row>
    <row r="9532" spans="18:21" ht="14.25">
      <c r="R9532" s="1"/>
      <c r="S9532" s="1"/>
      <c r="T9532" s="1"/>
      <c r="U9532" s="1"/>
    </row>
    <row r="9533" spans="18:21" ht="14.25">
      <c r="R9533" s="1"/>
      <c r="S9533" s="1"/>
      <c r="T9533" s="1"/>
      <c r="U9533" s="1"/>
    </row>
    <row r="9534" spans="18:21" ht="14.25">
      <c r="R9534" s="1"/>
      <c r="S9534" s="1"/>
      <c r="T9534" s="1"/>
      <c r="U9534" s="1"/>
    </row>
    <row r="9535" spans="18:21" ht="14.25">
      <c r="R9535" s="1"/>
      <c r="S9535" s="1"/>
      <c r="T9535" s="1"/>
      <c r="U9535" s="1"/>
    </row>
    <row r="9536" spans="18:21" ht="14.25">
      <c r="R9536" s="1"/>
      <c r="S9536" s="1"/>
      <c r="T9536" s="1"/>
      <c r="U9536" s="1"/>
    </row>
    <row r="9537" spans="18:21" ht="14.25">
      <c r="R9537" s="1"/>
      <c r="S9537" s="1"/>
      <c r="T9537" s="1"/>
      <c r="U9537" s="1"/>
    </row>
    <row r="9538" spans="18:21" ht="14.25">
      <c r="R9538" s="1"/>
      <c r="S9538" s="1"/>
      <c r="T9538" s="1"/>
      <c r="U9538" s="1"/>
    </row>
    <row r="9539" spans="18:21" ht="14.25">
      <c r="R9539" s="7"/>
      <c r="S9539" s="7"/>
      <c r="T9539" s="7"/>
      <c r="U9539" s="7"/>
    </row>
    <row r="9540" spans="18:21" ht="14.25">
      <c r="R9540" s="1"/>
      <c r="S9540" s="1"/>
      <c r="T9540" s="1"/>
      <c r="U9540" s="1"/>
    </row>
    <row r="9541" spans="18:21" ht="14.25">
      <c r="R9541" s="1"/>
      <c r="S9541" s="1"/>
      <c r="T9541" s="1"/>
      <c r="U9541" s="1"/>
    </row>
    <row r="9542" spans="18:21" ht="14.25">
      <c r="R9542" s="1"/>
      <c r="S9542" s="1"/>
      <c r="T9542" s="1"/>
      <c r="U9542" s="1"/>
    </row>
    <row r="9543" spans="18:21" ht="14.25">
      <c r="R9543" s="4"/>
      <c r="S9543" s="4"/>
      <c r="T9543" s="4"/>
      <c r="U9543" s="4"/>
    </row>
    <row r="9544" spans="18:19" ht="14.25">
      <c r="R9544" s="4"/>
      <c r="S9544" s="4"/>
    </row>
    <row r="9545" spans="18:21" ht="14.25">
      <c r="R9545" s="1"/>
      <c r="S9545" s="1"/>
      <c r="T9545" s="1"/>
      <c r="U9545" s="1"/>
    </row>
    <row r="9546" spans="18:21" ht="18">
      <c r="R9546" s="9">
        <f>IF(N9530+N9531+N9532+N9533+N9534+N9535+N9536+N9537+N9538+N9539+M9543+M9544&gt;24,0,8)</f>
        <v>8</v>
      </c>
      <c r="S9546" s="1"/>
      <c r="T9546" s="1"/>
      <c r="U9546" s="1"/>
    </row>
    <row r="9547" spans="18:21" ht="15">
      <c r="R9547" s="10"/>
      <c r="S9547" s="10"/>
      <c r="T9547" s="10"/>
      <c r="U9547" s="11"/>
    </row>
    <row r="9549" spans="18:21" ht="14.25">
      <c r="R9549" s="1"/>
      <c r="S9549" s="1"/>
      <c r="T9549" s="1"/>
      <c r="U9549" s="1"/>
    </row>
    <row r="9550" spans="18:21" ht="14.25">
      <c r="R9550" s="1"/>
      <c r="S9550" s="1"/>
      <c r="T9550" s="1"/>
      <c r="U9550" s="1"/>
    </row>
    <row r="9551" spans="18:21" ht="14.25">
      <c r="R9551" s="1"/>
      <c r="S9551" s="1"/>
      <c r="T9551" s="1"/>
      <c r="U9551" s="1"/>
    </row>
    <row r="9552" spans="18:21" ht="14.25">
      <c r="R9552" s="1"/>
      <c r="S9552" s="1"/>
      <c r="T9552" s="1"/>
      <c r="U9552" s="1"/>
    </row>
    <row r="9553" spans="18:21" ht="14.25">
      <c r="R9553" s="1"/>
      <c r="S9553" s="1"/>
      <c r="T9553" s="1"/>
      <c r="U9553" s="1"/>
    </row>
    <row r="9554" spans="18:21" ht="14.25">
      <c r="R9554" s="1"/>
      <c r="S9554" s="2"/>
      <c r="T9554" s="3"/>
      <c r="U9554" s="3"/>
    </row>
    <row r="9555" spans="18:21" ht="14.25">
      <c r="R9555" s="1"/>
      <c r="S9555" s="57" t="s">
        <v>59</v>
      </c>
      <c r="T9555" s="58"/>
      <c r="U9555" s="58"/>
    </row>
    <row r="9556" spans="18:21" ht="14.25">
      <c r="R9556" s="1"/>
      <c r="S9556" s="59" t="s">
        <v>50</v>
      </c>
      <c r="T9556" s="60"/>
      <c r="U9556" s="60"/>
    </row>
    <row r="9557" spans="18:20" ht="14.25">
      <c r="R9557" s="1"/>
      <c r="S9557" s="12" t="s">
        <v>63</v>
      </c>
      <c r="T9557" s="13"/>
    </row>
    <row r="9558" spans="18:21" ht="14.25">
      <c r="R9558" s="1"/>
      <c r="S9558" s="61" t="s">
        <v>64</v>
      </c>
      <c r="T9558" s="60"/>
      <c r="U9558" s="60"/>
    </row>
    <row r="9559" spans="18:21" ht="14.25">
      <c r="R9559" s="4"/>
      <c r="S9559" s="14"/>
      <c r="T9559" s="1"/>
      <c r="U9559" s="1"/>
    </row>
    <row r="9560" spans="18:21" ht="14.25">
      <c r="R9560" s="1"/>
      <c r="S9560" s="1"/>
      <c r="T9560" s="1"/>
      <c r="U9560" s="1"/>
    </row>
    <row r="9561" spans="18:21" ht="14.25">
      <c r="R9561" s="1"/>
      <c r="S9561" s="1"/>
      <c r="T9561" s="1"/>
      <c r="U9561" s="1"/>
    </row>
    <row r="9562" spans="18:21" ht="14.25">
      <c r="R9562" s="1"/>
      <c r="S9562" s="1"/>
      <c r="T9562" s="1"/>
      <c r="U9562" s="1"/>
    </row>
    <row r="9563" spans="18:21" ht="14.25">
      <c r="R9563" s="1"/>
      <c r="S9563" s="1"/>
      <c r="T9563" s="1"/>
      <c r="U9563" s="1"/>
    </row>
    <row r="9564" spans="18:21" ht="14.25">
      <c r="R9564" s="1"/>
      <c r="S9564" s="1"/>
      <c r="T9564" s="1"/>
      <c r="U9564" s="1"/>
    </row>
    <row r="9565" spans="18:21" ht="14.25">
      <c r="R9565" s="1"/>
      <c r="S9565" s="1"/>
      <c r="T9565" s="1"/>
      <c r="U9565" s="1"/>
    </row>
    <row r="9566" spans="18:21" ht="14.25">
      <c r="R9566" s="1"/>
      <c r="S9566" s="1"/>
      <c r="T9566" s="1"/>
      <c r="U9566" s="1"/>
    </row>
    <row r="9567" spans="18:21" ht="14.25">
      <c r="R9567" s="1"/>
      <c r="S9567" s="1"/>
      <c r="T9567" s="1"/>
      <c r="U9567" s="1"/>
    </row>
    <row r="9568" spans="18:21" ht="14.25">
      <c r="R9568" s="1"/>
      <c r="S9568" s="1"/>
      <c r="T9568" s="1"/>
      <c r="U9568" s="1"/>
    </row>
    <row r="9569" spans="18:21" ht="14.25">
      <c r="R9569" s="1"/>
      <c r="S9569" s="1"/>
      <c r="T9569" s="1"/>
      <c r="U9569" s="1"/>
    </row>
    <row r="9570" spans="18:21" ht="14.25">
      <c r="R9570" s="7"/>
      <c r="S9570" s="7"/>
      <c r="T9570" s="7"/>
      <c r="U9570" s="7"/>
    </row>
    <row r="9571" spans="18:21" ht="14.25">
      <c r="R9571" s="1"/>
      <c r="S9571" s="1"/>
      <c r="T9571" s="1"/>
      <c r="U9571" s="1"/>
    </row>
    <row r="9572" spans="18:21" ht="14.25">
      <c r="R9572" s="1"/>
      <c r="S9572" s="1"/>
      <c r="T9572" s="1"/>
      <c r="U9572" s="1"/>
    </row>
    <row r="9573" spans="18:21" ht="14.25">
      <c r="R9573" s="1"/>
      <c r="S9573" s="1"/>
      <c r="T9573" s="1"/>
      <c r="U9573" s="1"/>
    </row>
    <row r="9574" spans="18:21" ht="14.25">
      <c r="R9574" s="4"/>
      <c r="S9574" s="4"/>
      <c r="T9574" s="4"/>
      <c r="U9574" s="4"/>
    </row>
    <row r="9575" spans="18:19" ht="14.25">
      <c r="R9575" s="4"/>
      <c r="S9575" s="4"/>
    </row>
    <row r="9576" spans="18:21" ht="14.25">
      <c r="R9576" s="1"/>
      <c r="S9576" s="1"/>
      <c r="T9576" s="1"/>
      <c r="U9576" s="1"/>
    </row>
    <row r="9577" spans="18:21" ht="18">
      <c r="R9577" s="9">
        <f>IF(N9561+N9562+N9563+N9564+N9565+N9566+N9567+N9568+N9569+N9570+M9574+M9575&gt;24,0,8)</f>
        <v>8</v>
      </c>
      <c r="S9577" s="1"/>
      <c r="T9577" s="1"/>
      <c r="U9577" s="1"/>
    </row>
    <row r="9578" spans="18:21" ht="15">
      <c r="R9578" s="10"/>
      <c r="S9578" s="10"/>
      <c r="T9578" s="10"/>
      <c r="U9578" s="11"/>
    </row>
    <row r="9580" spans="18:21" ht="14.25">
      <c r="R9580" s="1"/>
      <c r="S9580" s="1"/>
      <c r="T9580" s="1"/>
      <c r="U9580" s="1"/>
    </row>
    <row r="9581" spans="18:21" ht="14.25">
      <c r="R9581" s="1"/>
      <c r="S9581" s="1"/>
      <c r="T9581" s="1"/>
      <c r="U9581" s="1"/>
    </row>
    <row r="9582" spans="18:21" ht="14.25">
      <c r="R9582" s="1"/>
      <c r="S9582" s="1"/>
      <c r="T9582" s="1"/>
      <c r="U9582" s="1"/>
    </row>
    <row r="9583" spans="18:21" ht="14.25">
      <c r="R9583" s="1"/>
      <c r="S9583" s="1"/>
      <c r="T9583" s="1"/>
      <c r="U9583" s="1"/>
    </row>
    <row r="9584" spans="18:21" ht="14.25">
      <c r="R9584" s="1"/>
      <c r="S9584" s="1"/>
      <c r="T9584" s="1"/>
      <c r="U9584" s="1"/>
    </row>
    <row r="9585" spans="18:21" ht="14.25">
      <c r="R9585" s="1"/>
      <c r="S9585" s="2"/>
      <c r="T9585" s="3"/>
      <c r="U9585" s="3"/>
    </row>
    <row r="9586" spans="18:21" ht="14.25">
      <c r="R9586" s="1"/>
      <c r="S9586" s="57" t="s">
        <v>59</v>
      </c>
      <c r="T9586" s="58"/>
      <c r="U9586" s="58"/>
    </row>
    <row r="9587" spans="18:21" ht="14.25">
      <c r="R9587" s="1"/>
      <c r="S9587" s="59" t="s">
        <v>50</v>
      </c>
      <c r="T9587" s="60"/>
      <c r="U9587" s="60"/>
    </row>
    <row r="9588" spans="18:20" ht="14.25">
      <c r="R9588" s="1"/>
      <c r="S9588" s="12" t="s">
        <v>63</v>
      </c>
      <c r="T9588" s="13"/>
    </row>
    <row r="9589" spans="18:21" ht="14.25">
      <c r="R9589" s="1"/>
      <c r="S9589" s="61" t="s">
        <v>64</v>
      </c>
      <c r="T9589" s="60"/>
      <c r="U9589" s="60"/>
    </row>
    <row r="9590" spans="18:21" ht="14.25">
      <c r="R9590" s="4"/>
      <c r="S9590" s="14"/>
      <c r="T9590" s="1"/>
      <c r="U9590" s="1"/>
    </row>
    <row r="9591" spans="18:21" ht="14.25">
      <c r="R9591" s="1"/>
      <c r="S9591" s="1"/>
      <c r="T9591" s="1"/>
      <c r="U9591" s="1"/>
    </row>
    <row r="9592" spans="18:21" ht="14.25">
      <c r="R9592" s="1"/>
      <c r="S9592" s="1"/>
      <c r="T9592" s="1"/>
      <c r="U9592" s="1"/>
    </row>
    <row r="9593" spans="18:21" ht="14.25">
      <c r="R9593" s="1"/>
      <c r="S9593" s="1"/>
      <c r="T9593" s="1"/>
      <c r="U9593" s="1"/>
    </row>
    <row r="9594" spans="18:21" ht="14.25">
      <c r="R9594" s="1"/>
      <c r="S9594" s="1"/>
      <c r="T9594" s="1"/>
      <c r="U9594" s="1"/>
    </row>
    <row r="9595" spans="18:21" ht="14.25">
      <c r="R9595" s="1"/>
      <c r="S9595" s="1"/>
      <c r="T9595" s="1"/>
      <c r="U9595" s="1"/>
    </row>
    <row r="9596" spans="18:21" ht="14.25">
      <c r="R9596" s="1"/>
      <c r="S9596" s="1"/>
      <c r="T9596" s="1"/>
      <c r="U9596" s="1"/>
    </row>
    <row r="9597" spans="18:21" ht="14.25">
      <c r="R9597" s="1"/>
      <c r="S9597" s="1"/>
      <c r="T9597" s="1"/>
      <c r="U9597" s="1"/>
    </row>
    <row r="9598" spans="18:21" ht="14.25">
      <c r="R9598" s="1"/>
      <c r="S9598" s="1"/>
      <c r="T9598" s="1"/>
      <c r="U9598" s="1"/>
    </row>
    <row r="9599" spans="18:21" ht="14.25">
      <c r="R9599" s="1"/>
      <c r="S9599" s="1"/>
      <c r="T9599" s="1"/>
      <c r="U9599" s="1"/>
    </row>
    <row r="9600" spans="18:21" ht="14.25">
      <c r="R9600" s="1"/>
      <c r="S9600" s="1"/>
      <c r="T9600" s="1"/>
      <c r="U9600" s="1"/>
    </row>
    <row r="9601" spans="18:21" ht="14.25">
      <c r="R9601" s="7"/>
      <c r="S9601" s="7"/>
      <c r="T9601" s="7"/>
      <c r="U9601" s="7"/>
    </row>
    <row r="9602" spans="18:21" ht="14.25">
      <c r="R9602" s="1"/>
      <c r="S9602" s="1"/>
      <c r="T9602" s="1"/>
      <c r="U9602" s="1"/>
    </row>
    <row r="9603" spans="18:21" ht="14.25">
      <c r="R9603" s="1"/>
      <c r="S9603" s="1"/>
      <c r="T9603" s="1"/>
      <c r="U9603" s="1"/>
    </row>
    <row r="9604" spans="18:21" ht="14.25">
      <c r="R9604" s="1"/>
      <c r="S9604" s="1"/>
      <c r="T9604" s="1"/>
      <c r="U9604" s="1"/>
    </row>
    <row r="9605" spans="18:21" ht="14.25">
      <c r="R9605" s="4"/>
      <c r="S9605" s="4"/>
      <c r="T9605" s="4"/>
      <c r="U9605" s="4"/>
    </row>
    <row r="9606" spans="18:19" ht="14.25">
      <c r="R9606" s="4"/>
      <c r="S9606" s="4"/>
    </row>
    <row r="9607" spans="18:21" ht="14.25">
      <c r="R9607" s="1"/>
      <c r="S9607" s="1"/>
      <c r="T9607" s="1"/>
      <c r="U9607" s="1"/>
    </row>
    <row r="9608" spans="18:21" ht="18">
      <c r="R9608" s="9">
        <f>IF(N9592+N9593+N9594+N9595+N9596+N9597+N9598+N9599+N9600+N9601+M9605+M9606&gt;24,0,8)</f>
        <v>8</v>
      </c>
      <c r="S9608" s="1"/>
      <c r="T9608" s="1"/>
      <c r="U9608" s="1"/>
    </row>
    <row r="9609" spans="18:21" ht="15">
      <c r="R9609" s="10"/>
      <c r="S9609" s="10"/>
      <c r="T9609" s="10"/>
      <c r="U9609" s="11"/>
    </row>
    <row r="9611" spans="18:21" ht="14.25">
      <c r="R9611" s="1"/>
      <c r="S9611" s="1"/>
      <c r="T9611" s="1"/>
      <c r="U9611" s="1"/>
    </row>
    <row r="9612" spans="18:21" ht="14.25">
      <c r="R9612" s="1"/>
      <c r="S9612" s="1"/>
      <c r="T9612" s="1"/>
      <c r="U9612" s="1"/>
    </row>
    <row r="9613" spans="18:21" ht="14.25">
      <c r="R9613" s="1"/>
      <c r="S9613" s="1"/>
      <c r="T9613" s="1"/>
      <c r="U9613" s="1"/>
    </row>
    <row r="9614" spans="18:21" ht="14.25">
      <c r="R9614" s="1"/>
      <c r="S9614" s="1"/>
      <c r="T9614" s="1"/>
      <c r="U9614" s="1"/>
    </row>
    <row r="9615" spans="18:21" ht="14.25">
      <c r="R9615" s="1"/>
      <c r="S9615" s="1"/>
      <c r="T9615" s="1"/>
      <c r="U9615" s="1"/>
    </row>
    <row r="9616" spans="18:21" ht="14.25">
      <c r="R9616" s="1"/>
      <c r="S9616" s="2"/>
      <c r="T9616" s="3"/>
      <c r="U9616" s="3"/>
    </row>
    <row r="9617" spans="18:21" ht="14.25">
      <c r="R9617" s="1"/>
      <c r="S9617" s="57" t="s">
        <v>59</v>
      </c>
      <c r="T9617" s="58"/>
      <c r="U9617" s="58"/>
    </row>
    <row r="9618" spans="18:21" ht="14.25">
      <c r="R9618" s="1"/>
      <c r="S9618" s="59" t="s">
        <v>50</v>
      </c>
      <c r="T9618" s="60"/>
      <c r="U9618" s="60"/>
    </row>
    <row r="9619" spans="18:20" ht="14.25">
      <c r="R9619" s="1"/>
      <c r="S9619" s="12" t="s">
        <v>63</v>
      </c>
      <c r="T9619" s="13"/>
    </row>
    <row r="9620" spans="18:21" ht="14.25">
      <c r="R9620" s="1"/>
      <c r="S9620" s="61" t="s">
        <v>64</v>
      </c>
      <c r="T9620" s="60"/>
      <c r="U9620" s="60"/>
    </row>
    <row r="9621" spans="18:21" ht="14.25">
      <c r="R9621" s="4"/>
      <c r="S9621" s="14"/>
      <c r="T9621" s="1"/>
      <c r="U9621" s="1"/>
    </row>
    <row r="9622" spans="18:21" ht="14.25">
      <c r="R9622" s="1"/>
      <c r="S9622" s="1"/>
      <c r="T9622" s="1"/>
      <c r="U9622" s="1"/>
    </row>
    <row r="9623" spans="18:21" ht="14.25">
      <c r="R9623" s="1"/>
      <c r="S9623" s="1"/>
      <c r="T9623" s="1"/>
      <c r="U9623" s="1"/>
    </row>
    <row r="9624" spans="18:21" ht="14.25">
      <c r="R9624" s="1"/>
      <c r="S9624" s="1"/>
      <c r="T9624" s="1"/>
      <c r="U9624" s="1"/>
    </row>
    <row r="9625" spans="18:21" ht="14.25">
      <c r="R9625" s="1"/>
      <c r="S9625" s="1"/>
      <c r="T9625" s="1"/>
      <c r="U9625" s="1"/>
    </row>
    <row r="9626" spans="18:21" ht="14.25">
      <c r="R9626" s="1"/>
      <c r="S9626" s="1"/>
      <c r="T9626" s="1"/>
      <c r="U9626" s="1"/>
    </row>
    <row r="9627" spans="18:21" ht="14.25">
      <c r="R9627" s="1"/>
      <c r="S9627" s="1"/>
      <c r="T9627" s="1"/>
      <c r="U9627" s="1"/>
    </row>
    <row r="9628" spans="18:21" ht="14.25">
      <c r="R9628" s="1"/>
      <c r="S9628" s="1"/>
      <c r="T9628" s="1"/>
      <c r="U9628" s="1"/>
    </row>
    <row r="9629" spans="18:21" ht="14.25">
      <c r="R9629" s="1"/>
      <c r="S9629" s="1"/>
      <c r="T9629" s="1"/>
      <c r="U9629" s="1"/>
    </row>
    <row r="9630" spans="18:21" ht="14.25">
      <c r="R9630" s="1"/>
      <c r="S9630" s="1"/>
      <c r="T9630" s="1"/>
      <c r="U9630" s="1"/>
    </row>
    <row r="9631" spans="18:21" ht="14.25">
      <c r="R9631" s="1"/>
      <c r="S9631" s="1"/>
      <c r="T9631" s="1"/>
      <c r="U9631" s="1"/>
    </row>
    <row r="9632" spans="18:21" ht="14.25">
      <c r="R9632" s="7"/>
      <c r="S9632" s="7"/>
      <c r="T9632" s="7"/>
      <c r="U9632" s="7"/>
    </row>
    <row r="9633" spans="18:21" ht="14.25">
      <c r="R9633" s="1"/>
      <c r="S9633" s="1"/>
      <c r="T9633" s="1"/>
      <c r="U9633" s="1"/>
    </row>
    <row r="9634" spans="18:21" ht="14.25">
      <c r="R9634" s="1"/>
      <c r="S9634" s="1"/>
      <c r="T9634" s="1"/>
      <c r="U9634" s="1"/>
    </row>
    <row r="9635" spans="18:21" ht="14.25">
      <c r="R9635" s="1"/>
      <c r="S9635" s="1"/>
      <c r="T9635" s="1"/>
      <c r="U9635" s="1"/>
    </row>
    <row r="9636" spans="18:21" ht="14.25">
      <c r="R9636" s="4"/>
      <c r="S9636" s="4"/>
      <c r="T9636" s="4"/>
      <c r="U9636" s="4"/>
    </row>
    <row r="9637" spans="18:19" ht="14.25">
      <c r="R9637" s="4"/>
      <c r="S9637" s="4"/>
    </row>
    <row r="9638" spans="18:21" ht="14.25">
      <c r="R9638" s="1"/>
      <c r="S9638" s="1"/>
      <c r="T9638" s="1"/>
      <c r="U9638" s="1"/>
    </row>
    <row r="9639" spans="18:21" ht="18">
      <c r="R9639" s="9">
        <f>IF(N9623+N9624+N9625+N9626+N9627+N9628+N9629+N9630+N9631+N9632+M9636+M9637&gt;24,0,8)</f>
        <v>8</v>
      </c>
      <c r="S9639" s="1"/>
      <c r="T9639" s="1"/>
      <c r="U9639" s="1"/>
    </row>
    <row r="9640" spans="18:21" ht="15">
      <c r="R9640" s="10"/>
      <c r="S9640" s="10"/>
      <c r="T9640" s="10"/>
      <c r="U9640" s="11"/>
    </row>
    <row r="9642" spans="18:21" ht="14.25">
      <c r="R9642" s="1"/>
      <c r="S9642" s="1"/>
      <c r="T9642" s="1"/>
      <c r="U9642" s="1"/>
    </row>
    <row r="9643" spans="18:21" ht="14.25">
      <c r="R9643" s="1"/>
      <c r="S9643" s="1"/>
      <c r="T9643" s="1"/>
      <c r="U9643" s="1"/>
    </row>
    <row r="9644" spans="18:21" ht="14.25">
      <c r="R9644" s="1"/>
      <c r="S9644" s="1"/>
      <c r="T9644" s="1"/>
      <c r="U9644" s="1"/>
    </row>
    <row r="9645" spans="18:21" ht="14.25">
      <c r="R9645" s="1"/>
      <c r="S9645" s="1"/>
      <c r="T9645" s="1"/>
      <c r="U9645" s="1"/>
    </row>
    <row r="9646" spans="18:21" ht="14.25">
      <c r="R9646" s="1"/>
      <c r="S9646" s="1"/>
      <c r="T9646" s="1"/>
      <c r="U9646" s="1"/>
    </row>
    <row r="9647" spans="18:21" ht="14.25">
      <c r="R9647" s="1"/>
      <c r="S9647" s="2"/>
      <c r="T9647" s="3"/>
      <c r="U9647" s="3"/>
    </row>
    <row r="9648" spans="18:21" ht="14.25">
      <c r="R9648" s="1"/>
      <c r="S9648" s="57" t="s">
        <v>59</v>
      </c>
      <c r="T9648" s="58"/>
      <c r="U9648" s="58"/>
    </row>
    <row r="9649" spans="18:21" ht="14.25">
      <c r="R9649" s="1"/>
      <c r="S9649" s="59" t="s">
        <v>50</v>
      </c>
      <c r="T9649" s="60"/>
      <c r="U9649" s="60"/>
    </row>
    <row r="9650" spans="18:20" ht="14.25">
      <c r="R9650" s="1"/>
      <c r="S9650" s="12" t="s">
        <v>63</v>
      </c>
      <c r="T9650" s="13"/>
    </row>
    <row r="9651" spans="18:21" ht="14.25">
      <c r="R9651" s="1"/>
      <c r="S9651" s="61" t="s">
        <v>64</v>
      </c>
      <c r="T9651" s="60"/>
      <c r="U9651" s="60"/>
    </row>
    <row r="9652" spans="18:21" ht="14.25">
      <c r="R9652" s="4"/>
      <c r="S9652" s="14"/>
      <c r="T9652" s="1"/>
      <c r="U9652" s="1"/>
    </row>
    <row r="9653" spans="18:21" ht="14.25">
      <c r="R9653" s="1"/>
      <c r="S9653" s="1"/>
      <c r="T9653" s="1"/>
      <c r="U9653" s="1"/>
    </row>
    <row r="9654" spans="18:21" ht="14.25">
      <c r="R9654" s="1"/>
      <c r="S9654" s="1"/>
      <c r="T9654" s="1"/>
      <c r="U9654" s="1"/>
    </row>
    <row r="9655" spans="18:21" ht="14.25">
      <c r="R9655" s="1"/>
      <c r="S9655" s="1"/>
      <c r="T9655" s="1"/>
      <c r="U9655" s="1"/>
    </row>
    <row r="9656" spans="18:21" ht="14.25">
      <c r="R9656" s="1"/>
      <c r="S9656" s="1"/>
      <c r="T9656" s="1"/>
      <c r="U9656" s="1"/>
    </row>
    <row r="9657" spans="18:21" ht="14.25">
      <c r="R9657" s="1"/>
      <c r="S9657" s="1"/>
      <c r="T9657" s="1"/>
      <c r="U9657" s="1"/>
    </row>
    <row r="9658" spans="18:21" ht="14.25">
      <c r="R9658" s="1"/>
      <c r="S9658" s="1"/>
      <c r="T9658" s="1"/>
      <c r="U9658" s="1"/>
    </row>
    <row r="9659" spans="18:21" ht="14.25">
      <c r="R9659" s="1"/>
      <c r="S9659" s="1"/>
      <c r="T9659" s="1"/>
      <c r="U9659" s="1"/>
    </row>
    <row r="9660" spans="18:21" ht="14.25">
      <c r="R9660" s="1"/>
      <c r="S9660" s="1"/>
      <c r="T9660" s="1"/>
      <c r="U9660" s="1"/>
    </row>
    <row r="9661" spans="18:21" ht="14.25">
      <c r="R9661" s="1"/>
      <c r="S9661" s="1"/>
      <c r="T9661" s="1"/>
      <c r="U9661" s="1"/>
    </row>
    <row r="9662" spans="18:21" ht="14.25">
      <c r="R9662" s="1"/>
      <c r="S9662" s="1"/>
      <c r="T9662" s="1"/>
      <c r="U9662" s="1"/>
    </row>
    <row r="9663" spans="18:21" ht="14.25">
      <c r="R9663" s="7"/>
      <c r="S9663" s="7"/>
      <c r="T9663" s="7"/>
      <c r="U9663" s="7"/>
    </row>
    <row r="9664" spans="18:21" ht="14.25">
      <c r="R9664" s="1"/>
      <c r="S9664" s="1"/>
      <c r="T9664" s="1"/>
      <c r="U9664" s="1"/>
    </row>
    <row r="9665" spans="18:21" ht="14.25">
      <c r="R9665" s="1"/>
      <c r="S9665" s="1"/>
      <c r="T9665" s="1"/>
      <c r="U9665" s="1"/>
    </row>
    <row r="9666" spans="18:21" ht="14.25">
      <c r="R9666" s="1"/>
      <c r="S9666" s="1"/>
      <c r="T9666" s="1"/>
      <c r="U9666" s="1"/>
    </row>
    <row r="9667" spans="18:21" ht="14.25">
      <c r="R9667" s="4"/>
      <c r="S9667" s="4"/>
      <c r="T9667" s="4"/>
      <c r="U9667" s="4"/>
    </row>
    <row r="9668" spans="18:19" ht="14.25">
      <c r="R9668" s="4"/>
      <c r="S9668" s="4"/>
    </row>
    <row r="9669" spans="18:21" ht="14.25">
      <c r="R9669" s="1"/>
      <c r="S9669" s="1"/>
      <c r="T9669" s="1"/>
      <c r="U9669" s="1"/>
    </row>
    <row r="9670" spans="18:21" ht="18">
      <c r="R9670" s="9">
        <f>IF(N9654+N9655+N9656+N9657+N9658+N9659+N9660+N9661+N9662+N9663+M9667+M9668&gt;24,0,8)</f>
        <v>8</v>
      </c>
      <c r="S9670" s="1"/>
      <c r="T9670" s="1"/>
      <c r="U9670" s="1"/>
    </row>
    <row r="9671" spans="18:21" ht="15">
      <c r="R9671" s="10"/>
      <c r="S9671" s="10"/>
      <c r="T9671" s="10"/>
      <c r="U9671" s="11"/>
    </row>
    <row r="9673" spans="18:21" ht="14.25">
      <c r="R9673" s="1"/>
      <c r="S9673" s="1"/>
      <c r="T9673" s="1"/>
      <c r="U9673" s="1"/>
    </row>
    <row r="9674" spans="18:21" ht="14.25">
      <c r="R9674" s="1"/>
      <c r="S9674" s="1"/>
      <c r="T9674" s="1"/>
      <c r="U9674" s="1"/>
    </row>
    <row r="9675" spans="18:21" ht="14.25">
      <c r="R9675" s="1"/>
      <c r="S9675" s="1"/>
      <c r="T9675" s="1"/>
      <c r="U9675" s="1"/>
    </row>
    <row r="9676" spans="18:21" ht="14.25">
      <c r="R9676" s="1"/>
      <c r="S9676" s="1"/>
      <c r="T9676" s="1"/>
      <c r="U9676" s="1"/>
    </row>
    <row r="9677" spans="18:21" ht="14.25">
      <c r="R9677" s="1"/>
      <c r="S9677" s="1"/>
      <c r="T9677" s="1"/>
      <c r="U9677" s="1"/>
    </row>
    <row r="9678" spans="18:21" ht="14.25">
      <c r="R9678" s="1"/>
      <c r="S9678" s="2"/>
      <c r="T9678" s="3"/>
      <c r="U9678" s="3"/>
    </row>
    <row r="9679" spans="18:21" ht="14.25">
      <c r="R9679" s="1"/>
      <c r="S9679" s="57" t="s">
        <v>59</v>
      </c>
      <c r="T9679" s="58"/>
      <c r="U9679" s="58"/>
    </row>
    <row r="9680" spans="18:21" ht="14.25">
      <c r="R9680" s="1"/>
      <c r="S9680" s="59" t="s">
        <v>50</v>
      </c>
      <c r="T9680" s="60"/>
      <c r="U9680" s="60"/>
    </row>
    <row r="9681" spans="18:20" ht="14.25">
      <c r="R9681" s="1"/>
      <c r="S9681" s="12" t="s">
        <v>63</v>
      </c>
      <c r="T9681" s="13"/>
    </row>
    <row r="9682" spans="18:21" ht="14.25">
      <c r="R9682" s="1"/>
      <c r="S9682" s="61" t="s">
        <v>64</v>
      </c>
      <c r="T9682" s="60"/>
      <c r="U9682" s="60"/>
    </row>
    <row r="9683" spans="18:21" ht="14.25">
      <c r="R9683" s="4"/>
      <c r="S9683" s="14"/>
      <c r="T9683" s="1"/>
      <c r="U9683" s="1"/>
    </row>
    <row r="9684" spans="18:21" ht="14.25">
      <c r="R9684" s="1"/>
      <c r="S9684" s="1"/>
      <c r="T9684" s="1"/>
      <c r="U9684" s="1"/>
    </row>
    <row r="9685" spans="18:21" ht="14.25">
      <c r="R9685" s="1"/>
      <c r="S9685" s="1"/>
      <c r="T9685" s="1"/>
      <c r="U9685" s="1"/>
    </row>
    <row r="9686" spans="18:21" ht="14.25">
      <c r="R9686" s="1"/>
      <c r="S9686" s="1"/>
      <c r="T9686" s="1"/>
      <c r="U9686" s="1"/>
    </row>
    <row r="9687" spans="18:21" ht="14.25">
      <c r="R9687" s="1"/>
      <c r="S9687" s="1"/>
      <c r="T9687" s="1"/>
      <c r="U9687" s="1"/>
    </row>
    <row r="9688" spans="18:21" ht="14.25">
      <c r="R9688" s="1"/>
      <c r="S9688" s="1"/>
      <c r="T9688" s="1"/>
      <c r="U9688" s="1"/>
    </row>
    <row r="9689" spans="18:21" ht="14.25">
      <c r="R9689" s="1"/>
      <c r="S9689" s="1"/>
      <c r="T9689" s="1"/>
      <c r="U9689" s="1"/>
    </row>
    <row r="9690" spans="18:21" ht="14.25">
      <c r="R9690" s="1"/>
      <c r="S9690" s="1"/>
      <c r="T9690" s="1"/>
      <c r="U9690" s="1"/>
    </row>
    <row r="9691" spans="18:21" ht="14.25">
      <c r="R9691" s="1"/>
      <c r="S9691" s="1"/>
      <c r="T9691" s="1"/>
      <c r="U9691" s="1"/>
    </row>
    <row r="9692" spans="18:21" ht="14.25">
      <c r="R9692" s="1"/>
      <c r="S9692" s="1"/>
      <c r="T9692" s="1"/>
      <c r="U9692" s="1"/>
    </row>
    <row r="9693" spans="18:21" ht="14.25">
      <c r="R9693" s="1"/>
      <c r="S9693" s="1"/>
      <c r="T9693" s="1"/>
      <c r="U9693" s="1"/>
    </row>
    <row r="9694" spans="18:21" ht="14.25">
      <c r="R9694" s="7"/>
      <c r="S9694" s="7"/>
      <c r="T9694" s="7"/>
      <c r="U9694" s="7"/>
    </row>
    <row r="9695" spans="18:21" ht="14.25">
      <c r="R9695" s="1"/>
      <c r="S9695" s="1"/>
      <c r="T9695" s="1"/>
      <c r="U9695" s="1"/>
    </row>
    <row r="9696" spans="18:21" ht="14.25">
      <c r="R9696" s="1"/>
      <c r="S9696" s="1"/>
      <c r="T9696" s="1"/>
      <c r="U9696" s="1"/>
    </row>
    <row r="9697" spans="18:21" ht="14.25">
      <c r="R9697" s="1"/>
      <c r="S9697" s="1"/>
      <c r="T9697" s="1"/>
      <c r="U9697" s="1"/>
    </row>
    <row r="9698" spans="18:21" ht="14.25">
      <c r="R9698" s="4"/>
      <c r="S9698" s="4"/>
      <c r="T9698" s="4"/>
      <c r="U9698" s="4"/>
    </row>
    <row r="9699" spans="18:19" ht="14.25">
      <c r="R9699" s="4"/>
      <c r="S9699" s="4"/>
    </row>
    <row r="9700" spans="18:21" ht="14.25">
      <c r="R9700" s="1"/>
      <c r="S9700" s="1"/>
      <c r="T9700" s="1"/>
      <c r="U9700" s="1"/>
    </row>
    <row r="9701" spans="18:21" ht="18">
      <c r="R9701" s="9">
        <f>IF(N9685+N9686+N9687+N9688+N9689+N9690+N9691+N9692+N9693+N9694+M9698+M9699&gt;24,0,8)</f>
        <v>8</v>
      </c>
      <c r="S9701" s="1"/>
      <c r="T9701" s="1"/>
      <c r="U9701" s="1"/>
    </row>
    <row r="9702" spans="18:21" ht="15">
      <c r="R9702" s="10"/>
      <c r="S9702" s="10"/>
      <c r="T9702" s="10"/>
      <c r="U9702" s="11"/>
    </row>
    <row r="9704" spans="18:21" ht="14.25">
      <c r="R9704" s="1"/>
      <c r="S9704" s="1"/>
      <c r="T9704" s="1"/>
      <c r="U9704" s="1"/>
    </row>
    <row r="9705" spans="18:21" ht="14.25">
      <c r="R9705" s="1"/>
      <c r="S9705" s="1"/>
      <c r="T9705" s="1"/>
      <c r="U9705" s="1"/>
    </row>
    <row r="9706" spans="18:21" ht="14.25">
      <c r="R9706" s="1"/>
      <c r="S9706" s="1"/>
      <c r="T9706" s="1"/>
      <c r="U9706" s="1"/>
    </row>
    <row r="9707" spans="18:21" ht="14.25">
      <c r="R9707" s="1"/>
      <c r="S9707" s="1"/>
      <c r="T9707" s="1"/>
      <c r="U9707" s="1"/>
    </row>
    <row r="9708" spans="18:21" ht="14.25">
      <c r="R9708" s="1"/>
      <c r="S9708" s="1"/>
      <c r="T9708" s="1"/>
      <c r="U9708" s="1"/>
    </row>
    <row r="9709" spans="18:21" ht="14.25">
      <c r="R9709" s="1"/>
      <c r="S9709" s="2"/>
      <c r="T9709" s="3"/>
      <c r="U9709" s="3"/>
    </row>
    <row r="9710" spans="18:21" ht="14.25">
      <c r="R9710" s="1"/>
      <c r="S9710" s="57" t="s">
        <v>59</v>
      </c>
      <c r="T9710" s="58"/>
      <c r="U9710" s="58"/>
    </row>
    <row r="9711" spans="18:21" ht="14.25">
      <c r="R9711" s="1"/>
      <c r="S9711" s="59" t="s">
        <v>50</v>
      </c>
      <c r="T9711" s="60"/>
      <c r="U9711" s="60"/>
    </row>
    <row r="9712" spans="18:20" ht="14.25">
      <c r="R9712" s="1"/>
      <c r="S9712" s="12" t="s">
        <v>63</v>
      </c>
      <c r="T9712" s="13"/>
    </row>
    <row r="9713" spans="18:21" ht="14.25">
      <c r="R9713" s="1"/>
      <c r="S9713" s="61" t="s">
        <v>64</v>
      </c>
      <c r="T9713" s="60"/>
      <c r="U9713" s="60"/>
    </row>
    <row r="9714" spans="18:21" ht="14.25">
      <c r="R9714" s="4"/>
      <c r="S9714" s="14"/>
      <c r="T9714" s="1"/>
      <c r="U9714" s="1"/>
    </row>
    <row r="9715" spans="18:21" ht="14.25">
      <c r="R9715" s="1"/>
      <c r="S9715" s="1"/>
      <c r="T9715" s="1"/>
      <c r="U9715" s="1"/>
    </row>
    <row r="9716" spans="18:21" ht="14.25">
      <c r="R9716" s="1"/>
      <c r="S9716" s="1"/>
      <c r="T9716" s="1"/>
      <c r="U9716" s="1"/>
    </row>
    <row r="9717" spans="18:21" ht="14.25">
      <c r="R9717" s="1"/>
      <c r="S9717" s="1"/>
      <c r="T9717" s="1"/>
      <c r="U9717" s="1"/>
    </row>
    <row r="9718" spans="18:21" ht="14.25">
      <c r="R9718" s="1"/>
      <c r="S9718" s="1"/>
      <c r="T9718" s="1"/>
      <c r="U9718" s="1"/>
    </row>
    <row r="9719" spans="18:21" ht="14.25">
      <c r="R9719" s="1"/>
      <c r="S9719" s="1"/>
      <c r="T9719" s="1"/>
      <c r="U9719" s="1"/>
    </row>
    <row r="9720" spans="18:21" ht="14.25">
      <c r="R9720" s="1"/>
      <c r="S9720" s="1"/>
      <c r="T9720" s="1"/>
      <c r="U9720" s="1"/>
    </row>
    <row r="9721" spans="18:21" ht="14.25">
      <c r="R9721" s="1"/>
      <c r="S9721" s="1"/>
      <c r="T9721" s="1"/>
      <c r="U9721" s="1"/>
    </row>
    <row r="9722" spans="18:21" ht="14.25">
      <c r="R9722" s="1"/>
      <c r="S9722" s="1"/>
      <c r="T9722" s="1"/>
      <c r="U9722" s="1"/>
    </row>
    <row r="9723" spans="18:21" ht="14.25">
      <c r="R9723" s="1"/>
      <c r="S9723" s="1"/>
      <c r="T9723" s="1"/>
      <c r="U9723" s="1"/>
    </row>
    <row r="9724" spans="18:21" ht="14.25">
      <c r="R9724" s="1"/>
      <c r="S9724" s="1"/>
      <c r="T9724" s="1"/>
      <c r="U9724" s="1"/>
    </row>
    <row r="9725" spans="18:21" ht="14.25">
      <c r="R9725" s="7"/>
      <c r="S9725" s="7"/>
      <c r="T9725" s="7"/>
      <c r="U9725" s="7"/>
    </row>
    <row r="9726" spans="18:21" ht="14.25">
      <c r="R9726" s="1"/>
      <c r="S9726" s="1"/>
      <c r="T9726" s="1"/>
      <c r="U9726" s="1"/>
    </row>
    <row r="9727" spans="18:21" ht="14.25">
      <c r="R9727" s="1"/>
      <c r="S9727" s="1"/>
      <c r="T9727" s="1"/>
      <c r="U9727" s="1"/>
    </row>
    <row r="9728" spans="18:21" ht="14.25">
      <c r="R9728" s="1"/>
      <c r="S9728" s="1"/>
      <c r="T9728" s="1"/>
      <c r="U9728" s="1"/>
    </row>
    <row r="9729" spans="18:21" ht="14.25">
      <c r="R9729" s="4"/>
      <c r="S9729" s="4"/>
      <c r="T9729" s="4"/>
      <c r="U9729" s="4"/>
    </row>
    <row r="9730" spans="18:19" ht="14.25">
      <c r="R9730" s="4"/>
      <c r="S9730" s="4"/>
    </row>
    <row r="9731" spans="18:21" ht="14.25">
      <c r="R9731" s="1"/>
      <c r="S9731" s="1"/>
      <c r="T9731" s="1"/>
      <c r="U9731" s="1"/>
    </row>
    <row r="9732" spans="18:21" ht="18">
      <c r="R9732" s="9">
        <f>IF(N9716+N9717+N9718+N9719+N9720+N9721+N9722+N9723+N9724+N9725+M9729+M9730&gt;24,0,8)</f>
        <v>8</v>
      </c>
      <c r="S9732" s="1"/>
      <c r="T9732" s="1"/>
      <c r="U9732" s="1"/>
    </row>
    <row r="9733" spans="18:21" ht="15">
      <c r="R9733" s="10"/>
      <c r="S9733" s="10"/>
      <c r="T9733" s="10"/>
      <c r="U9733" s="11"/>
    </row>
    <row r="9735" spans="18:21" ht="14.25">
      <c r="R9735" s="1"/>
      <c r="S9735" s="1"/>
      <c r="T9735" s="1"/>
      <c r="U9735" s="1"/>
    </row>
    <row r="9736" spans="18:21" ht="14.25">
      <c r="R9736" s="1"/>
      <c r="S9736" s="1"/>
      <c r="T9736" s="1"/>
      <c r="U9736" s="1"/>
    </row>
    <row r="9737" spans="18:21" ht="14.25">
      <c r="R9737" s="1"/>
      <c r="S9737" s="1"/>
      <c r="T9737" s="1"/>
      <c r="U9737" s="1"/>
    </row>
    <row r="9738" spans="18:21" ht="14.25">
      <c r="R9738" s="1"/>
      <c r="S9738" s="1"/>
      <c r="T9738" s="1"/>
      <c r="U9738" s="1"/>
    </row>
    <row r="9739" spans="18:21" ht="14.25">
      <c r="R9739" s="1"/>
      <c r="S9739" s="1"/>
      <c r="T9739" s="1"/>
      <c r="U9739" s="1"/>
    </row>
    <row r="9740" spans="18:21" ht="14.25">
      <c r="R9740" s="1"/>
      <c r="S9740" s="2"/>
      <c r="T9740" s="3"/>
      <c r="U9740" s="3"/>
    </row>
    <row r="9741" spans="18:21" ht="14.25">
      <c r="R9741" s="1"/>
      <c r="S9741" s="57" t="s">
        <v>59</v>
      </c>
      <c r="T9741" s="58"/>
      <c r="U9741" s="58"/>
    </row>
    <row r="9742" spans="18:21" ht="14.25">
      <c r="R9742" s="1"/>
      <c r="S9742" s="59" t="s">
        <v>50</v>
      </c>
      <c r="T9742" s="60"/>
      <c r="U9742" s="60"/>
    </row>
    <row r="9743" spans="18:20" ht="14.25">
      <c r="R9743" s="1"/>
      <c r="S9743" s="12" t="s">
        <v>63</v>
      </c>
      <c r="T9743" s="13"/>
    </row>
    <row r="9744" spans="18:21" ht="14.25">
      <c r="R9744" s="1"/>
      <c r="S9744" s="61" t="s">
        <v>64</v>
      </c>
      <c r="T9744" s="60"/>
      <c r="U9744" s="60"/>
    </row>
    <row r="9745" spans="18:21" ht="14.25">
      <c r="R9745" s="4"/>
      <c r="S9745" s="14"/>
      <c r="T9745" s="1"/>
      <c r="U9745" s="1"/>
    </row>
    <row r="9746" spans="18:21" ht="14.25">
      <c r="R9746" s="1"/>
      <c r="S9746" s="1"/>
      <c r="T9746" s="1"/>
      <c r="U9746" s="1"/>
    </row>
    <row r="9747" spans="18:21" ht="14.25">
      <c r="R9747" s="1"/>
      <c r="S9747" s="1"/>
      <c r="T9747" s="1"/>
      <c r="U9747" s="1"/>
    </row>
    <row r="9748" spans="18:21" ht="14.25">
      <c r="R9748" s="1"/>
      <c r="S9748" s="1"/>
      <c r="T9748" s="1"/>
      <c r="U9748" s="1"/>
    </row>
    <row r="9749" spans="18:21" ht="14.25">
      <c r="R9749" s="1"/>
      <c r="S9749" s="1"/>
      <c r="T9749" s="1"/>
      <c r="U9749" s="1"/>
    </row>
    <row r="9750" spans="18:21" ht="14.25">
      <c r="R9750" s="1"/>
      <c r="S9750" s="1"/>
      <c r="T9750" s="1"/>
      <c r="U9750" s="1"/>
    </row>
    <row r="9751" spans="18:21" ht="14.25">
      <c r="R9751" s="1"/>
      <c r="S9751" s="1"/>
      <c r="T9751" s="1"/>
      <c r="U9751" s="1"/>
    </row>
    <row r="9752" spans="18:21" ht="14.25">
      <c r="R9752" s="1"/>
      <c r="S9752" s="1"/>
      <c r="T9752" s="1"/>
      <c r="U9752" s="1"/>
    </row>
    <row r="9753" spans="18:21" ht="14.25">
      <c r="R9753" s="1"/>
      <c r="S9753" s="1"/>
      <c r="T9753" s="1"/>
      <c r="U9753" s="1"/>
    </row>
    <row r="9754" spans="18:21" ht="14.25">
      <c r="R9754" s="1"/>
      <c r="S9754" s="1"/>
      <c r="T9754" s="1"/>
      <c r="U9754" s="1"/>
    </row>
    <row r="9755" spans="18:21" ht="14.25">
      <c r="R9755" s="1"/>
      <c r="S9755" s="1"/>
      <c r="T9755" s="1"/>
      <c r="U9755" s="1"/>
    </row>
    <row r="9756" spans="18:21" ht="14.25">
      <c r="R9756" s="7"/>
      <c r="S9756" s="7"/>
      <c r="T9756" s="7"/>
      <c r="U9756" s="7"/>
    </row>
    <row r="9757" spans="18:21" ht="14.25">
      <c r="R9757" s="1"/>
      <c r="S9757" s="1"/>
      <c r="T9757" s="1"/>
      <c r="U9757" s="1"/>
    </row>
    <row r="9758" spans="18:21" ht="14.25">
      <c r="R9758" s="1"/>
      <c r="S9758" s="1"/>
      <c r="T9758" s="1"/>
      <c r="U9758" s="1"/>
    </row>
    <row r="9759" spans="18:21" ht="14.25">
      <c r="R9759" s="1"/>
      <c r="S9759" s="1"/>
      <c r="T9759" s="1"/>
      <c r="U9759" s="1"/>
    </row>
    <row r="9760" spans="18:21" ht="14.25">
      <c r="R9760" s="4"/>
      <c r="S9760" s="4"/>
      <c r="T9760" s="4"/>
      <c r="U9760" s="4"/>
    </row>
    <row r="9761" spans="18:19" ht="14.25">
      <c r="R9761" s="4"/>
      <c r="S9761" s="4"/>
    </row>
    <row r="9762" spans="18:21" ht="14.25">
      <c r="R9762" s="1"/>
      <c r="S9762" s="1"/>
      <c r="T9762" s="1"/>
      <c r="U9762" s="1"/>
    </row>
    <row r="9763" spans="18:21" ht="18">
      <c r="R9763" s="9">
        <f>IF(N9747+N9748+N9749+N9750+N9751+N9752+N9753+N9754+N9755+N9756+M9760+M9761&gt;24,0,8)</f>
        <v>8</v>
      </c>
      <c r="S9763" s="1"/>
      <c r="T9763" s="1"/>
      <c r="U9763" s="1"/>
    </row>
    <row r="9764" spans="18:21" ht="15">
      <c r="R9764" s="10"/>
      <c r="S9764" s="10"/>
      <c r="T9764" s="10"/>
      <c r="U9764" s="11"/>
    </row>
    <row r="9766" spans="18:21" ht="14.25">
      <c r="R9766" s="1"/>
      <c r="S9766" s="1"/>
      <c r="T9766" s="1"/>
      <c r="U9766" s="1"/>
    </row>
    <row r="9767" spans="18:21" ht="14.25">
      <c r="R9767" s="1"/>
      <c r="S9767" s="1"/>
      <c r="T9767" s="1"/>
      <c r="U9767" s="1"/>
    </row>
    <row r="9768" spans="18:21" ht="14.25">
      <c r="R9768" s="1"/>
      <c r="S9768" s="1"/>
      <c r="T9768" s="1"/>
      <c r="U9768" s="1"/>
    </row>
    <row r="9769" spans="18:21" ht="14.25">
      <c r="R9769" s="1"/>
      <c r="S9769" s="1"/>
      <c r="T9769" s="1"/>
      <c r="U9769" s="1"/>
    </row>
    <row r="9770" spans="18:21" ht="14.25">
      <c r="R9770" s="1"/>
      <c r="S9770" s="1"/>
      <c r="T9770" s="1"/>
      <c r="U9770" s="1"/>
    </row>
    <row r="9771" spans="18:21" ht="14.25">
      <c r="R9771" s="1"/>
      <c r="S9771" s="2"/>
      <c r="T9771" s="3"/>
      <c r="U9771" s="3"/>
    </row>
    <row r="9772" spans="18:21" ht="14.25">
      <c r="R9772" s="1"/>
      <c r="S9772" s="57" t="s">
        <v>59</v>
      </c>
      <c r="T9772" s="58"/>
      <c r="U9772" s="58"/>
    </row>
    <row r="9773" spans="18:21" ht="14.25">
      <c r="R9773" s="1"/>
      <c r="S9773" s="59" t="s">
        <v>50</v>
      </c>
      <c r="T9773" s="60"/>
      <c r="U9773" s="60"/>
    </row>
    <row r="9774" spans="18:20" ht="14.25">
      <c r="R9774" s="1"/>
      <c r="S9774" s="12" t="s">
        <v>63</v>
      </c>
      <c r="T9774" s="13"/>
    </row>
    <row r="9775" spans="18:21" ht="14.25">
      <c r="R9775" s="1"/>
      <c r="S9775" s="61" t="s">
        <v>64</v>
      </c>
      <c r="T9775" s="60"/>
      <c r="U9775" s="60"/>
    </row>
    <row r="9776" spans="18:21" ht="14.25">
      <c r="R9776" s="4"/>
      <c r="S9776" s="14"/>
      <c r="T9776" s="1"/>
      <c r="U9776" s="1"/>
    </row>
    <row r="9777" spans="18:21" ht="14.25">
      <c r="R9777" s="1"/>
      <c r="S9777" s="1"/>
      <c r="T9777" s="1"/>
      <c r="U9777" s="1"/>
    </row>
    <row r="9778" spans="18:21" ht="14.25">
      <c r="R9778" s="1"/>
      <c r="S9778" s="1"/>
      <c r="T9778" s="1"/>
      <c r="U9778" s="1"/>
    </row>
    <row r="9779" spans="18:21" ht="14.25">
      <c r="R9779" s="1"/>
      <c r="S9779" s="1"/>
      <c r="T9779" s="1"/>
      <c r="U9779" s="1"/>
    </row>
    <row r="9780" spans="18:21" ht="14.25">
      <c r="R9780" s="1"/>
      <c r="S9780" s="1"/>
      <c r="T9780" s="1"/>
      <c r="U9780" s="1"/>
    </row>
    <row r="9781" spans="18:21" ht="14.25">
      <c r="R9781" s="1"/>
      <c r="S9781" s="1"/>
      <c r="T9781" s="1"/>
      <c r="U9781" s="1"/>
    </row>
    <row r="9782" spans="18:21" ht="14.25">
      <c r="R9782" s="1"/>
      <c r="S9782" s="1"/>
      <c r="T9782" s="1"/>
      <c r="U9782" s="1"/>
    </row>
    <row r="9783" spans="18:21" ht="14.25">
      <c r="R9783" s="1"/>
      <c r="S9783" s="1"/>
      <c r="T9783" s="1"/>
      <c r="U9783" s="1"/>
    </row>
    <row r="9784" spans="18:21" ht="14.25">
      <c r="R9784" s="1"/>
      <c r="S9784" s="1"/>
      <c r="T9784" s="1"/>
      <c r="U9784" s="1"/>
    </row>
    <row r="9785" spans="18:21" ht="14.25">
      <c r="R9785" s="1"/>
      <c r="S9785" s="1"/>
      <c r="T9785" s="1"/>
      <c r="U9785" s="1"/>
    </row>
    <row r="9786" spans="18:21" ht="14.25">
      <c r="R9786" s="1"/>
      <c r="S9786" s="1"/>
      <c r="T9786" s="1"/>
      <c r="U9786" s="1"/>
    </row>
    <row r="9787" spans="18:21" ht="14.25">
      <c r="R9787" s="7"/>
      <c r="S9787" s="7"/>
      <c r="T9787" s="7"/>
      <c r="U9787" s="7"/>
    </row>
    <row r="9788" spans="18:21" ht="14.25">
      <c r="R9788" s="1"/>
      <c r="S9788" s="1"/>
      <c r="T9788" s="1"/>
      <c r="U9788" s="1"/>
    </row>
    <row r="9789" spans="18:21" ht="14.25">
      <c r="R9789" s="1"/>
      <c r="S9789" s="1"/>
      <c r="T9789" s="1"/>
      <c r="U9789" s="1"/>
    </row>
    <row r="9790" spans="18:21" ht="14.25">
      <c r="R9790" s="1"/>
      <c r="S9790" s="1"/>
      <c r="T9790" s="1"/>
      <c r="U9790" s="1"/>
    </row>
    <row r="9791" spans="18:21" ht="14.25">
      <c r="R9791" s="4"/>
      <c r="S9791" s="4"/>
      <c r="T9791" s="4"/>
      <c r="U9791" s="4"/>
    </row>
    <row r="9792" spans="18:19" ht="14.25">
      <c r="R9792" s="4"/>
      <c r="S9792" s="4"/>
    </row>
    <row r="9793" spans="18:21" ht="14.25">
      <c r="R9793" s="1"/>
      <c r="S9793" s="1"/>
      <c r="T9793" s="1"/>
      <c r="U9793" s="1"/>
    </row>
    <row r="9794" spans="18:21" ht="18">
      <c r="R9794" s="9">
        <f>IF(N9778+N9779+N9780+N9781+N9782+N9783+N9784+N9785+N9786+N9787+M9791+M9792&gt;24,0,8)</f>
        <v>8</v>
      </c>
      <c r="S9794" s="1"/>
      <c r="T9794" s="1"/>
      <c r="U9794" s="1"/>
    </row>
    <row r="9795" spans="18:21" ht="15">
      <c r="R9795" s="10"/>
      <c r="S9795" s="10"/>
      <c r="T9795" s="10"/>
      <c r="U9795" s="11"/>
    </row>
    <row r="9797" spans="18:21" ht="14.25">
      <c r="R9797" s="1"/>
      <c r="S9797" s="1"/>
      <c r="T9797" s="1"/>
      <c r="U9797" s="1"/>
    </row>
    <row r="9798" spans="18:21" ht="14.25">
      <c r="R9798" s="1"/>
      <c r="S9798" s="1"/>
      <c r="T9798" s="1"/>
      <c r="U9798" s="1"/>
    </row>
    <row r="9799" spans="18:21" ht="14.25">
      <c r="R9799" s="1"/>
      <c r="S9799" s="1"/>
      <c r="T9799" s="1"/>
      <c r="U9799" s="1"/>
    </row>
    <row r="9800" spans="18:21" ht="14.25">
      <c r="R9800" s="1"/>
      <c r="S9800" s="1"/>
      <c r="T9800" s="1"/>
      <c r="U9800" s="1"/>
    </row>
    <row r="9801" spans="18:21" ht="14.25">
      <c r="R9801" s="1"/>
      <c r="S9801" s="1"/>
      <c r="T9801" s="1"/>
      <c r="U9801" s="1"/>
    </row>
    <row r="9802" spans="18:21" ht="14.25">
      <c r="R9802" s="1"/>
      <c r="S9802" s="2"/>
      <c r="T9802" s="3"/>
      <c r="U9802" s="3"/>
    </row>
    <row r="9803" spans="18:21" ht="14.25">
      <c r="R9803" s="1"/>
      <c r="S9803" s="57" t="s">
        <v>59</v>
      </c>
      <c r="T9803" s="58"/>
      <c r="U9803" s="58"/>
    </row>
    <row r="9804" spans="18:21" ht="14.25">
      <c r="R9804" s="1"/>
      <c r="S9804" s="59" t="s">
        <v>50</v>
      </c>
      <c r="T9804" s="60"/>
      <c r="U9804" s="60"/>
    </row>
    <row r="9805" spans="18:20" ht="14.25">
      <c r="R9805" s="1"/>
      <c r="S9805" s="12" t="s">
        <v>63</v>
      </c>
      <c r="T9805" s="13"/>
    </row>
    <row r="9806" spans="18:21" ht="14.25">
      <c r="R9806" s="1"/>
      <c r="S9806" s="61" t="s">
        <v>64</v>
      </c>
      <c r="T9806" s="60"/>
      <c r="U9806" s="60"/>
    </row>
    <row r="9807" spans="18:21" ht="14.25">
      <c r="R9807" s="4"/>
      <c r="S9807" s="14"/>
      <c r="T9807" s="1"/>
      <c r="U9807" s="1"/>
    </row>
    <row r="9808" spans="18:21" ht="14.25">
      <c r="R9808" s="1"/>
      <c r="S9808" s="1"/>
      <c r="T9808" s="1"/>
      <c r="U9808" s="1"/>
    </row>
    <row r="9809" spans="18:21" ht="14.25">
      <c r="R9809" s="1"/>
      <c r="S9809" s="1"/>
      <c r="T9809" s="1"/>
      <c r="U9809" s="1"/>
    </row>
    <row r="9810" spans="18:21" ht="14.25">
      <c r="R9810" s="1"/>
      <c r="S9810" s="1"/>
      <c r="T9810" s="1"/>
      <c r="U9810" s="1"/>
    </row>
    <row r="9811" spans="18:21" ht="14.25">
      <c r="R9811" s="1"/>
      <c r="S9811" s="1"/>
      <c r="T9811" s="1"/>
      <c r="U9811" s="1"/>
    </row>
    <row r="9812" spans="18:21" ht="14.25">
      <c r="R9812" s="1"/>
      <c r="S9812" s="1"/>
      <c r="T9812" s="1"/>
      <c r="U9812" s="1"/>
    </row>
    <row r="9813" spans="18:21" ht="14.25">
      <c r="R9813" s="1"/>
      <c r="S9813" s="1"/>
      <c r="T9813" s="1"/>
      <c r="U9813" s="1"/>
    </row>
    <row r="9814" spans="18:21" ht="14.25">
      <c r="R9814" s="1"/>
      <c r="S9814" s="1"/>
      <c r="T9814" s="1"/>
      <c r="U9814" s="1"/>
    </row>
    <row r="9815" spans="18:21" ht="14.25">
      <c r="R9815" s="1"/>
      <c r="S9815" s="1"/>
      <c r="T9815" s="1"/>
      <c r="U9815" s="1"/>
    </row>
    <row r="9816" spans="18:21" ht="14.25">
      <c r="R9816" s="1"/>
      <c r="S9816" s="1"/>
      <c r="T9816" s="1"/>
      <c r="U9816" s="1"/>
    </row>
    <row r="9817" spans="18:21" ht="14.25">
      <c r="R9817" s="1"/>
      <c r="S9817" s="1"/>
      <c r="T9817" s="1"/>
      <c r="U9817" s="1"/>
    </row>
    <row r="9818" spans="18:21" ht="14.25">
      <c r="R9818" s="7"/>
      <c r="S9818" s="7"/>
      <c r="T9818" s="7"/>
      <c r="U9818" s="7"/>
    </row>
    <row r="9819" spans="18:21" ht="14.25">
      <c r="R9819" s="1"/>
      <c r="S9819" s="1"/>
      <c r="T9819" s="1"/>
      <c r="U9819" s="1"/>
    </row>
    <row r="9820" spans="18:21" ht="14.25">
      <c r="R9820" s="1"/>
      <c r="S9820" s="1"/>
      <c r="T9820" s="1"/>
      <c r="U9820" s="1"/>
    </row>
    <row r="9821" spans="18:21" ht="14.25">
      <c r="R9821" s="1"/>
      <c r="S9821" s="1"/>
      <c r="T9821" s="1"/>
      <c r="U9821" s="1"/>
    </row>
    <row r="9822" spans="18:21" ht="14.25">
      <c r="R9822" s="4"/>
      <c r="S9822" s="4"/>
      <c r="T9822" s="4"/>
      <c r="U9822" s="4"/>
    </row>
    <row r="9823" spans="18:19" ht="14.25">
      <c r="R9823" s="4"/>
      <c r="S9823" s="4"/>
    </row>
    <row r="9824" spans="18:21" ht="14.25">
      <c r="R9824" s="1"/>
      <c r="S9824" s="1"/>
      <c r="T9824" s="1"/>
      <c r="U9824" s="1"/>
    </row>
    <row r="9825" spans="18:21" ht="18">
      <c r="R9825" s="9">
        <f>IF(N9809+N9810+N9811+N9812+N9813+N9814+N9815+N9816+N9817+N9818+M9822+M9823&gt;24,0,8)</f>
        <v>8</v>
      </c>
      <c r="S9825" s="1"/>
      <c r="T9825" s="1"/>
      <c r="U9825" s="1"/>
    </row>
    <row r="9826" spans="18:21" ht="15">
      <c r="R9826" s="10"/>
      <c r="S9826" s="10"/>
      <c r="T9826" s="10"/>
      <c r="U9826" s="11"/>
    </row>
    <row r="9828" spans="18:21" ht="14.25">
      <c r="R9828" s="1"/>
      <c r="S9828" s="1"/>
      <c r="T9828" s="1"/>
      <c r="U9828" s="1"/>
    </row>
    <row r="9829" spans="18:21" ht="14.25">
      <c r="R9829" s="1"/>
      <c r="S9829" s="1"/>
      <c r="T9829" s="1"/>
      <c r="U9829" s="1"/>
    </row>
    <row r="9830" spans="18:21" ht="14.25">
      <c r="R9830" s="1"/>
      <c r="S9830" s="1"/>
      <c r="T9830" s="1"/>
      <c r="U9830" s="1"/>
    </row>
    <row r="9831" spans="18:21" ht="14.25">
      <c r="R9831" s="1"/>
      <c r="S9831" s="1"/>
      <c r="T9831" s="1"/>
      <c r="U9831" s="1"/>
    </row>
    <row r="9832" spans="18:21" ht="14.25">
      <c r="R9832" s="1"/>
      <c r="S9832" s="1"/>
      <c r="T9832" s="1"/>
      <c r="U9832" s="1"/>
    </row>
    <row r="9833" spans="18:21" ht="14.25">
      <c r="R9833" s="1"/>
      <c r="S9833" s="2"/>
      <c r="T9833" s="3"/>
      <c r="U9833" s="3"/>
    </row>
    <row r="9834" spans="18:21" ht="14.25">
      <c r="R9834" s="1"/>
      <c r="S9834" s="57" t="s">
        <v>59</v>
      </c>
      <c r="T9834" s="58"/>
      <c r="U9834" s="58"/>
    </row>
    <row r="9835" spans="18:21" ht="14.25">
      <c r="R9835" s="1"/>
      <c r="S9835" s="59" t="s">
        <v>50</v>
      </c>
      <c r="T9835" s="60"/>
      <c r="U9835" s="60"/>
    </row>
    <row r="9836" spans="18:20" ht="14.25">
      <c r="R9836" s="1"/>
      <c r="S9836" s="12" t="s">
        <v>63</v>
      </c>
      <c r="T9836" s="13"/>
    </row>
    <row r="9837" spans="18:21" ht="14.25">
      <c r="R9837" s="1"/>
      <c r="S9837" s="61" t="s">
        <v>64</v>
      </c>
      <c r="T9837" s="60"/>
      <c r="U9837" s="60"/>
    </row>
    <row r="9838" spans="18:21" ht="14.25">
      <c r="R9838" s="4"/>
      <c r="S9838" s="14"/>
      <c r="T9838" s="1"/>
      <c r="U9838" s="1"/>
    </row>
    <row r="9839" spans="18:21" ht="14.25">
      <c r="R9839" s="1"/>
      <c r="S9839" s="1"/>
      <c r="T9839" s="1"/>
      <c r="U9839" s="1"/>
    </row>
    <row r="9840" spans="18:21" ht="14.25">
      <c r="R9840" s="1"/>
      <c r="S9840" s="1"/>
      <c r="T9840" s="1"/>
      <c r="U9840" s="1"/>
    </row>
    <row r="9841" spans="18:21" ht="14.25">
      <c r="R9841" s="1"/>
      <c r="S9841" s="1"/>
      <c r="T9841" s="1"/>
      <c r="U9841" s="1"/>
    </row>
    <row r="9842" spans="18:21" ht="14.25">
      <c r="R9842" s="1"/>
      <c r="S9842" s="1"/>
      <c r="T9842" s="1"/>
      <c r="U9842" s="1"/>
    </row>
    <row r="9843" spans="18:21" ht="14.25">
      <c r="R9843" s="1"/>
      <c r="S9843" s="1"/>
      <c r="T9843" s="1"/>
      <c r="U9843" s="1"/>
    </row>
    <row r="9844" spans="18:21" ht="14.25">
      <c r="R9844" s="1"/>
      <c r="S9844" s="1"/>
      <c r="T9844" s="1"/>
      <c r="U9844" s="1"/>
    </row>
    <row r="9845" spans="18:21" ht="14.25">
      <c r="R9845" s="1"/>
      <c r="S9845" s="1"/>
      <c r="T9845" s="1"/>
      <c r="U9845" s="1"/>
    </row>
    <row r="9846" spans="18:21" ht="14.25">
      <c r="R9846" s="1"/>
      <c r="S9846" s="1"/>
      <c r="T9846" s="1"/>
      <c r="U9846" s="1"/>
    </row>
    <row r="9847" spans="18:21" ht="14.25">
      <c r="R9847" s="1"/>
      <c r="S9847" s="1"/>
      <c r="T9847" s="1"/>
      <c r="U9847" s="1"/>
    </row>
    <row r="9848" spans="18:21" ht="14.25">
      <c r="R9848" s="1"/>
      <c r="S9848" s="1"/>
      <c r="T9848" s="1"/>
      <c r="U9848" s="1"/>
    </row>
    <row r="9849" spans="18:21" ht="14.25">
      <c r="R9849" s="7"/>
      <c r="S9849" s="7"/>
      <c r="T9849" s="7"/>
      <c r="U9849" s="7"/>
    </row>
    <row r="9850" spans="18:21" ht="14.25">
      <c r="R9850" s="1"/>
      <c r="S9850" s="1"/>
      <c r="T9850" s="1"/>
      <c r="U9850" s="1"/>
    </row>
    <row r="9851" spans="18:21" ht="14.25">
      <c r="R9851" s="1"/>
      <c r="S9851" s="1"/>
      <c r="T9851" s="1"/>
      <c r="U9851" s="1"/>
    </row>
    <row r="9852" spans="18:21" ht="14.25">
      <c r="R9852" s="1"/>
      <c r="S9852" s="1"/>
      <c r="T9852" s="1"/>
      <c r="U9852" s="1"/>
    </row>
    <row r="9853" spans="18:21" ht="14.25">
      <c r="R9853" s="4"/>
      <c r="S9853" s="4"/>
      <c r="T9853" s="4"/>
      <c r="U9853" s="4"/>
    </row>
    <row r="9854" spans="18:19" ht="14.25">
      <c r="R9854" s="4"/>
      <c r="S9854" s="4"/>
    </row>
    <row r="9855" spans="18:21" ht="14.25">
      <c r="R9855" s="1"/>
      <c r="S9855" s="1"/>
      <c r="T9855" s="1"/>
      <c r="U9855" s="1"/>
    </row>
    <row r="9856" spans="18:21" ht="18">
      <c r="R9856" s="9">
        <f>IF(N9840+N9841+N9842+N9843+N9844+N9845+N9846+N9847+N9848+N9849+M9853+M9854&gt;24,0,8)</f>
        <v>8</v>
      </c>
      <c r="S9856" s="1"/>
      <c r="T9856" s="1"/>
      <c r="U9856" s="1"/>
    </row>
    <row r="9857" spans="18:21" ht="15">
      <c r="R9857" s="10"/>
      <c r="S9857" s="10"/>
      <c r="T9857" s="10"/>
      <c r="U9857" s="11"/>
    </row>
    <row r="9859" spans="18:21" ht="14.25">
      <c r="R9859" s="1"/>
      <c r="S9859" s="1"/>
      <c r="T9859" s="1"/>
      <c r="U9859" s="1"/>
    </row>
    <row r="9860" spans="18:21" ht="14.25">
      <c r="R9860" s="1"/>
      <c r="S9860" s="1"/>
      <c r="T9860" s="1"/>
      <c r="U9860" s="1"/>
    </row>
    <row r="9861" spans="18:21" ht="14.25">
      <c r="R9861" s="1"/>
      <c r="S9861" s="1"/>
      <c r="T9861" s="1"/>
      <c r="U9861" s="1"/>
    </row>
    <row r="9862" spans="18:21" ht="14.25">
      <c r="R9862" s="1"/>
      <c r="S9862" s="1"/>
      <c r="T9862" s="1"/>
      <c r="U9862" s="1"/>
    </row>
    <row r="9863" spans="18:21" ht="14.25">
      <c r="R9863" s="1"/>
      <c r="S9863" s="1"/>
      <c r="T9863" s="1"/>
      <c r="U9863" s="1"/>
    </row>
    <row r="9864" spans="18:21" ht="14.25">
      <c r="R9864" s="1"/>
      <c r="S9864" s="2"/>
      <c r="T9864" s="3"/>
      <c r="U9864" s="3"/>
    </row>
    <row r="9865" spans="18:21" ht="14.25">
      <c r="R9865" s="1"/>
      <c r="S9865" s="57" t="s">
        <v>59</v>
      </c>
      <c r="T9865" s="58"/>
      <c r="U9865" s="58"/>
    </row>
    <row r="9866" spans="18:21" ht="14.25">
      <c r="R9866" s="1"/>
      <c r="S9866" s="59" t="s">
        <v>50</v>
      </c>
      <c r="T9866" s="60"/>
      <c r="U9866" s="60"/>
    </row>
    <row r="9867" spans="18:20" ht="14.25">
      <c r="R9867" s="1"/>
      <c r="S9867" s="12" t="s">
        <v>63</v>
      </c>
      <c r="T9867" s="13"/>
    </row>
    <row r="9868" spans="18:21" ht="14.25">
      <c r="R9868" s="1"/>
      <c r="S9868" s="61" t="s">
        <v>64</v>
      </c>
      <c r="T9868" s="60"/>
      <c r="U9868" s="60"/>
    </row>
    <row r="9869" spans="18:21" ht="14.25">
      <c r="R9869" s="4"/>
      <c r="S9869" s="14"/>
      <c r="T9869" s="1"/>
      <c r="U9869" s="1"/>
    </row>
    <row r="9870" spans="18:21" ht="14.25">
      <c r="R9870" s="1"/>
      <c r="S9870" s="1"/>
      <c r="T9870" s="1"/>
      <c r="U9870" s="1"/>
    </row>
    <row r="9871" spans="18:21" ht="14.25">
      <c r="R9871" s="1"/>
      <c r="S9871" s="1"/>
      <c r="T9871" s="1"/>
      <c r="U9871" s="1"/>
    </row>
    <row r="9872" spans="18:21" ht="14.25">
      <c r="R9872" s="1"/>
      <c r="S9872" s="1"/>
      <c r="T9872" s="1"/>
      <c r="U9872" s="1"/>
    </row>
    <row r="9873" spans="18:21" ht="14.25">
      <c r="R9873" s="1"/>
      <c r="S9873" s="1"/>
      <c r="T9873" s="1"/>
      <c r="U9873" s="1"/>
    </row>
    <row r="9874" spans="18:21" ht="14.25">
      <c r="R9874" s="1"/>
      <c r="S9874" s="1"/>
      <c r="T9874" s="1"/>
      <c r="U9874" s="1"/>
    </row>
    <row r="9875" spans="18:21" ht="14.25">
      <c r="R9875" s="1"/>
      <c r="S9875" s="1"/>
      <c r="T9875" s="1"/>
      <c r="U9875" s="1"/>
    </row>
    <row r="9876" spans="18:21" ht="14.25">
      <c r="R9876" s="1"/>
      <c r="S9876" s="1"/>
      <c r="T9876" s="1"/>
      <c r="U9876" s="1"/>
    </row>
    <row r="9877" spans="18:21" ht="14.25">
      <c r="R9877" s="1"/>
      <c r="S9877" s="1"/>
      <c r="T9877" s="1"/>
      <c r="U9877" s="1"/>
    </row>
    <row r="9878" spans="18:21" ht="14.25">
      <c r="R9878" s="1"/>
      <c r="S9878" s="1"/>
      <c r="T9878" s="1"/>
      <c r="U9878" s="1"/>
    </row>
    <row r="9879" spans="18:21" ht="14.25">
      <c r="R9879" s="1"/>
      <c r="S9879" s="1"/>
      <c r="T9879" s="1"/>
      <c r="U9879" s="1"/>
    </row>
    <row r="9880" spans="18:21" ht="14.25">
      <c r="R9880" s="7"/>
      <c r="S9880" s="7"/>
      <c r="T9880" s="7"/>
      <c r="U9880" s="7"/>
    </row>
    <row r="9881" spans="18:21" ht="14.25">
      <c r="R9881" s="1"/>
      <c r="S9881" s="1"/>
      <c r="T9881" s="1"/>
      <c r="U9881" s="1"/>
    </row>
    <row r="9882" spans="18:21" ht="14.25">
      <c r="R9882" s="1"/>
      <c r="S9882" s="1"/>
      <c r="T9882" s="1"/>
      <c r="U9882" s="1"/>
    </row>
    <row r="9883" spans="18:21" ht="14.25">
      <c r="R9883" s="1"/>
      <c r="S9883" s="1"/>
      <c r="T9883" s="1"/>
      <c r="U9883" s="1"/>
    </row>
    <row r="9884" spans="18:21" ht="14.25">
      <c r="R9884" s="4"/>
      <c r="S9884" s="4"/>
      <c r="T9884" s="4"/>
      <c r="U9884" s="4"/>
    </row>
    <row r="9885" spans="18:19" ht="14.25">
      <c r="R9885" s="4"/>
      <c r="S9885" s="4"/>
    </row>
    <row r="9886" spans="18:21" ht="14.25">
      <c r="R9886" s="1"/>
      <c r="S9886" s="1"/>
      <c r="T9886" s="1"/>
      <c r="U9886" s="1"/>
    </row>
    <row r="9887" spans="18:21" ht="18">
      <c r="R9887" s="9">
        <f>IF(N9871+N9872+N9873+N9874+N9875+N9876+N9877+N9878+N9879+N9880+M9884+M9885&gt;24,0,8)</f>
        <v>8</v>
      </c>
      <c r="S9887" s="1"/>
      <c r="T9887" s="1"/>
      <c r="U9887" s="1"/>
    </row>
    <row r="9888" spans="18:21" ht="15">
      <c r="R9888" s="10"/>
      <c r="S9888" s="10"/>
      <c r="T9888" s="10"/>
      <c r="U9888" s="11"/>
    </row>
    <row r="9890" spans="18:21" ht="14.25">
      <c r="R9890" s="1"/>
      <c r="S9890" s="1"/>
      <c r="T9890" s="1"/>
      <c r="U9890" s="1"/>
    </row>
    <row r="9891" spans="18:21" ht="14.25">
      <c r="R9891" s="1"/>
      <c r="S9891" s="1"/>
      <c r="T9891" s="1"/>
      <c r="U9891" s="1"/>
    </row>
    <row r="9892" spans="18:21" ht="14.25">
      <c r="R9892" s="1"/>
      <c r="S9892" s="1"/>
      <c r="T9892" s="1"/>
      <c r="U9892" s="1"/>
    </row>
    <row r="9893" spans="18:21" ht="14.25">
      <c r="R9893" s="1"/>
      <c r="S9893" s="1"/>
      <c r="T9893" s="1"/>
      <c r="U9893" s="1"/>
    </row>
    <row r="9894" spans="18:21" ht="14.25">
      <c r="R9894" s="1"/>
      <c r="S9894" s="1"/>
      <c r="T9894" s="1"/>
      <c r="U9894" s="1"/>
    </row>
    <row r="9895" spans="18:21" ht="14.25">
      <c r="R9895" s="1"/>
      <c r="S9895" s="2"/>
      <c r="T9895" s="3"/>
      <c r="U9895" s="3"/>
    </row>
    <row r="9896" spans="18:21" ht="14.25">
      <c r="R9896" s="1"/>
      <c r="S9896" s="57" t="s">
        <v>59</v>
      </c>
      <c r="T9896" s="58"/>
      <c r="U9896" s="58"/>
    </row>
    <row r="9897" spans="18:21" ht="14.25">
      <c r="R9897" s="1"/>
      <c r="S9897" s="59" t="s">
        <v>50</v>
      </c>
      <c r="T9897" s="60"/>
      <c r="U9897" s="60"/>
    </row>
    <row r="9898" spans="18:20" ht="14.25">
      <c r="R9898" s="1"/>
      <c r="S9898" s="12" t="s">
        <v>63</v>
      </c>
      <c r="T9898" s="13"/>
    </row>
    <row r="9899" spans="18:21" ht="14.25">
      <c r="R9899" s="1"/>
      <c r="S9899" s="61" t="s">
        <v>64</v>
      </c>
      <c r="T9899" s="60"/>
      <c r="U9899" s="60"/>
    </row>
    <row r="9900" spans="18:21" ht="14.25">
      <c r="R9900" s="4"/>
      <c r="S9900" s="14"/>
      <c r="T9900" s="1"/>
      <c r="U9900" s="1"/>
    </row>
    <row r="9901" spans="18:21" ht="14.25">
      <c r="R9901" s="1"/>
      <c r="S9901" s="1"/>
      <c r="T9901" s="1"/>
      <c r="U9901" s="1"/>
    </row>
    <row r="9902" spans="18:21" ht="14.25">
      <c r="R9902" s="1"/>
      <c r="S9902" s="1"/>
      <c r="T9902" s="1"/>
      <c r="U9902" s="1"/>
    </row>
    <row r="9903" spans="18:21" ht="14.25">
      <c r="R9903" s="1"/>
      <c r="S9903" s="1"/>
      <c r="T9903" s="1"/>
      <c r="U9903" s="1"/>
    </row>
    <row r="9904" spans="18:21" ht="14.25">
      <c r="R9904" s="1"/>
      <c r="S9904" s="1"/>
      <c r="T9904" s="1"/>
      <c r="U9904" s="1"/>
    </row>
    <row r="9905" spans="18:21" ht="14.25">
      <c r="R9905" s="1"/>
      <c r="S9905" s="1"/>
      <c r="T9905" s="1"/>
      <c r="U9905" s="1"/>
    </row>
    <row r="9906" spans="18:21" ht="14.25">
      <c r="R9906" s="1"/>
      <c r="S9906" s="1"/>
      <c r="T9906" s="1"/>
      <c r="U9906" s="1"/>
    </row>
    <row r="9907" spans="18:21" ht="14.25">
      <c r="R9907" s="1"/>
      <c r="S9907" s="1"/>
      <c r="T9907" s="1"/>
      <c r="U9907" s="1"/>
    </row>
    <row r="9908" spans="18:21" ht="14.25">
      <c r="R9908" s="1"/>
      <c r="S9908" s="1"/>
      <c r="T9908" s="1"/>
      <c r="U9908" s="1"/>
    </row>
    <row r="9909" spans="18:21" ht="14.25">
      <c r="R9909" s="1"/>
      <c r="S9909" s="1"/>
      <c r="T9909" s="1"/>
      <c r="U9909" s="1"/>
    </row>
    <row r="9910" spans="18:21" ht="14.25">
      <c r="R9910" s="1"/>
      <c r="S9910" s="1"/>
      <c r="T9910" s="1"/>
      <c r="U9910" s="1"/>
    </row>
    <row r="9911" spans="18:21" ht="14.25">
      <c r="R9911" s="7"/>
      <c r="S9911" s="7"/>
      <c r="T9911" s="7"/>
      <c r="U9911" s="7"/>
    </row>
    <row r="9912" spans="18:21" ht="14.25">
      <c r="R9912" s="1"/>
      <c r="S9912" s="1"/>
      <c r="T9912" s="1"/>
      <c r="U9912" s="1"/>
    </row>
    <row r="9913" spans="18:21" ht="14.25">
      <c r="R9913" s="1"/>
      <c r="S9913" s="1"/>
      <c r="T9913" s="1"/>
      <c r="U9913" s="1"/>
    </row>
    <row r="9914" spans="18:21" ht="14.25">
      <c r="R9914" s="1"/>
      <c r="S9914" s="1"/>
      <c r="T9914" s="1"/>
      <c r="U9914" s="1"/>
    </row>
    <row r="9915" spans="18:21" ht="14.25">
      <c r="R9915" s="4"/>
      <c r="S9915" s="4"/>
      <c r="T9915" s="4"/>
      <c r="U9915" s="4"/>
    </row>
    <row r="9916" spans="18:19" ht="14.25">
      <c r="R9916" s="4"/>
      <c r="S9916" s="4"/>
    </row>
    <row r="9917" spans="18:21" ht="14.25">
      <c r="R9917" s="1"/>
      <c r="S9917" s="1"/>
      <c r="T9917" s="1"/>
      <c r="U9917" s="1"/>
    </row>
    <row r="9918" spans="18:21" ht="18">
      <c r="R9918" s="9">
        <f>IF(N9902+N9903+N9904+N9905+N9906+N9907+N9908+N9909+N9910+N9911+M9915+M9916&gt;24,0,8)</f>
        <v>8</v>
      </c>
      <c r="S9918" s="1"/>
      <c r="T9918" s="1"/>
      <c r="U9918" s="1"/>
    </row>
    <row r="9919" spans="18:21" ht="15">
      <c r="R9919" s="10"/>
      <c r="S9919" s="10"/>
      <c r="T9919" s="10"/>
      <c r="U9919" s="11"/>
    </row>
    <row r="9921" spans="18:21" ht="14.25">
      <c r="R9921" s="1"/>
      <c r="S9921" s="1"/>
      <c r="T9921" s="1"/>
      <c r="U9921" s="1"/>
    </row>
    <row r="9922" spans="18:21" ht="14.25">
      <c r="R9922" s="1"/>
      <c r="S9922" s="1"/>
      <c r="T9922" s="1"/>
      <c r="U9922" s="1"/>
    </row>
    <row r="9923" spans="18:21" ht="14.25">
      <c r="R9923" s="1"/>
      <c r="S9923" s="1"/>
      <c r="T9923" s="1"/>
      <c r="U9923" s="1"/>
    </row>
    <row r="9924" spans="18:21" ht="14.25">
      <c r="R9924" s="1"/>
      <c r="S9924" s="1"/>
      <c r="T9924" s="1"/>
      <c r="U9924" s="1"/>
    </row>
    <row r="9925" spans="18:21" ht="14.25">
      <c r="R9925" s="1"/>
      <c r="S9925" s="1"/>
      <c r="T9925" s="1"/>
      <c r="U9925" s="1"/>
    </row>
    <row r="9926" spans="18:21" ht="14.25">
      <c r="R9926" s="1"/>
      <c r="S9926" s="2"/>
      <c r="T9926" s="3"/>
      <c r="U9926" s="3"/>
    </row>
    <row r="9927" spans="18:21" ht="14.25">
      <c r="R9927" s="1"/>
      <c r="S9927" s="57" t="s">
        <v>59</v>
      </c>
      <c r="T9927" s="58"/>
      <c r="U9927" s="58"/>
    </row>
    <row r="9928" spans="18:21" ht="14.25">
      <c r="R9928" s="1"/>
      <c r="S9928" s="59" t="s">
        <v>50</v>
      </c>
      <c r="T9928" s="60"/>
      <c r="U9928" s="60"/>
    </row>
    <row r="9929" spans="18:20" ht="14.25">
      <c r="R9929" s="1"/>
      <c r="S9929" s="12" t="s">
        <v>63</v>
      </c>
      <c r="T9929" s="13"/>
    </row>
    <row r="9930" spans="18:21" ht="14.25">
      <c r="R9930" s="1"/>
      <c r="S9930" s="61" t="s">
        <v>64</v>
      </c>
      <c r="T9930" s="60"/>
      <c r="U9930" s="60"/>
    </row>
    <row r="9931" spans="18:21" ht="14.25">
      <c r="R9931" s="4"/>
      <c r="S9931" s="14"/>
      <c r="T9931" s="1"/>
      <c r="U9931" s="1"/>
    </row>
    <row r="9932" spans="18:21" ht="14.25">
      <c r="R9932" s="1"/>
      <c r="S9932" s="1"/>
      <c r="T9932" s="1"/>
      <c r="U9932" s="1"/>
    </row>
    <row r="9933" spans="18:21" ht="14.25">
      <c r="R9933" s="1"/>
      <c r="S9933" s="1"/>
      <c r="T9933" s="1"/>
      <c r="U9933" s="1"/>
    </row>
    <row r="9934" spans="18:21" ht="14.25">
      <c r="R9934" s="1"/>
      <c r="S9934" s="1"/>
      <c r="T9934" s="1"/>
      <c r="U9934" s="1"/>
    </row>
    <row r="9935" spans="18:21" ht="14.25">
      <c r="R9935" s="1"/>
      <c r="S9935" s="1"/>
      <c r="T9935" s="1"/>
      <c r="U9935" s="1"/>
    </row>
    <row r="9936" spans="18:21" ht="14.25">
      <c r="R9936" s="1"/>
      <c r="S9936" s="1"/>
      <c r="T9936" s="1"/>
      <c r="U9936" s="1"/>
    </row>
    <row r="9937" spans="18:21" ht="14.25">
      <c r="R9937" s="1"/>
      <c r="S9937" s="1"/>
      <c r="T9937" s="1"/>
      <c r="U9937" s="1"/>
    </row>
    <row r="9938" spans="18:21" ht="14.25">
      <c r="R9938" s="1"/>
      <c r="S9938" s="1"/>
      <c r="T9938" s="1"/>
      <c r="U9938" s="1"/>
    </row>
    <row r="9939" spans="18:21" ht="14.25">
      <c r="R9939" s="1"/>
      <c r="S9939" s="1"/>
      <c r="T9939" s="1"/>
      <c r="U9939" s="1"/>
    </row>
    <row r="9940" spans="18:21" ht="14.25">
      <c r="R9940" s="1"/>
      <c r="S9940" s="1"/>
      <c r="T9940" s="1"/>
      <c r="U9940" s="1"/>
    </row>
    <row r="9941" spans="18:21" ht="14.25">
      <c r="R9941" s="1"/>
      <c r="S9941" s="1"/>
      <c r="T9941" s="1"/>
      <c r="U9941" s="1"/>
    </row>
    <row r="9942" spans="18:21" ht="14.25">
      <c r="R9942" s="7"/>
      <c r="S9942" s="7"/>
      <c r="T9942" s="7"/>
      <c r="U9942" s="7"/>
    </row>
    <row r="9943" spans="18:21" ht="14.25">
      <c r="R9943" s="1"/>
      <c r="S9943" s="1"/>
      <c r="T9943" s="1"/>
      <c r="U9943" s="1"/>
    </row>
    <row r="9944" spans="18:21" ht="14.25">
      <c r="R9944" s="1"/>
      <c r="S9944" s="1"/>
      <c r="T9944" s="1"/>
      <c r="U9944" s="1"/>
    </row>
    <row r="9945" spans="18:21" ht="14.25">
      <c r="R9945" s="1"/>
      <c r="S9945" s="1"/>
      <c r="T9945" s="1"/>
      <c r="U9945" s="1"/>
    </row>
    <row r="9946" spans="18:21" ht="14.25">
      <c r="R9946" s="4"/>
      <c r="S9946" s="4"/>
      <c r="T9946" s="4"/>
      <c r="U9946" s="4"/>
    </row>
    <row r="9947" spans="18:19" ht="14.25">
      <c r="R9947" s="4"/>
      <c r="S9947" s="4"/>
    </row>
    <row r="9948" spans="18:21" ht="14.25">
      <c r="R9948" s="1"/>
      <c r="S9948" s="1"/>
      <c r="T9948" s="1"/>
      <c r="U9948" s="1"/>
    </row>
    <row r="9949" spans="18:21" ht="18">
      <c r="R9949" s="9">
        <f>IF(N9933+N9934+N9935+N9936+N9937+N9938+N9939+N9940+N9941+N9942+M9946+M9947&gt;24,0,8)</f>
        <v>8</v>
      </c>
      <c r="S9949" s="1"/>
      <c r="T9949" s="1"/>
      <c r="U9949" s="1"/>
    </row>
    <row r="9950" spans="18:21" ht="15">
      <c r="R9950" s="10"/>
      <c r="S9950" s="10"/>
      <c r="T9950" s="10"/>
      <c r="U9950" s="11"/>
    </row>
    <row r="9952" spans="18:21" ht="14.25">
      <c r="R9952" s="1"/>
      <c r="S9952" s="1"/>
      <c r="T9952" s="1"/>
      <c r="U9952" s="1"/>
    </row>
    <row r="9953" spans="18:21" ht="14.25">
      <c r="R9953" s="1"/>
      <c r="S9953" s="1"/>
      <c r="T9953" s="1"/>
      <c r="U9953" s="1"/>
    </row>
    <row r="9954" spans="18:21" ht="14.25">
      <c r="R9954" s="1"/>
      <c r="S9954" s="1"/>
      <c r="T9954" s="1"/>
      <c r="U9954" s="1"/>
    </row>
    <row r="9955" spans="18:21" ht="14.25">
      <c r="R9955" s="1"/>
      <c r="S9955" s="1"/>
      <c r="T9955" s="1"/>
      <c r="U9955" s="1"/>
    </row>
    <row r="9956" spans="18:21" ht="14.25">
      <c r="R9956" s="1"/>
      <c r="S9956" s="1"/>
      <c r="T9956" s="1"/>
      <c r="U9956" s="1"/>
    </row>
    <row r="9957" spans="18:21" ht="14.25">
      <c r="R9957" s="1"/>
      <c r="S9957" s="2"/>
      <c r="T9957" s="3"/>
      <c r="U9957" s="3"/>
    </row>
    <row r="9958" spans="18:21" ht="14.25">
      <c r="R9958" s="1"/>
      <c r="S9958" s="57" t="s">
        <v>59</v>
      </c>
      <c r="T9958" s="58"/>
      <c r="U9958" s="58"/>
    </row>
    <row r="9959" spans="18:21" ht="14.25">
      <c r="R9959" s="1"/>
      <c r="S9959" s="59" t="s">
        <v>50</v>
      </c>
      <c r="T9959" s="60"/>
      <c r="U9959" s="60"/>
    </row>
    <row r="9960" spans="18:20" ht="14.25">
      <c r="R9960" s="1"/>
      <c r="S9960" s="12" t="s">
        <v>63</v>
      </c>
      <c r="T9960" s="13"/>
    </row>
    <row r="9961" spans="18:21" ht="14.25">
      <c r="R9961" s="1"/>
      <c r="S9961" s="61" t="s">
        <v>64</v>
      </c>
      <c r="T9961" s="60"/>
      <c r="U9961" s="60"/>
    </row>
    <row r="9962" spans="18:21" ht="14.25">
      <c r="R9962" s="4"/>
      <c r="S9962" s="14"/>
      <c r="T9962" s="1"/>
      <c r="U9962" s="1"/>
    </row>
    <row r="9963" spans="18:21" ht="14.25">
      <c r="R9963" s="1"/>
      <c r="S9963" s="1"/>
      <c r="T9963" s="1"/>
      <c r="U9963" s="1"/>
    </row>
    <row r="9964" spans="18:21" ht="14.25">
      <c r="R9964" s="1"/>
      <c r="S9964" s="1"/>
      <c r="T9964" s="1"/>
      <c r="U9964" s="1"/>
    </row>
    <row r="9965" spans="18:21" ht="14.25">
      <c r="R9965" s="1"/>
      <c r="S9965" s="1"/>
      <c r="T9965" s="1"/>
      <c r="U9965" s="1"/>
    </row>
    <row r="9966" spans="18:21" ht="14.25">
      <c r="R9966" s="1"/>
      <c r="S9966" s="1"/>
      <c r="T9966" s="1"/>
      <c r="U9966" s="1"/>
    </row>
    <row r="9967" spans="18:21" ht="14.25">
      <c r="R9967" s="1"/>
      <c r="S9967" s="1"/>
      <c r="T9967" s="1"/>
      <c r="U9967" s="1"/>
    </row>
    <row r="9968" spans="18:21" ht="14.25">
      <c r="R9968" s="1"/>
      <c r="S9968" s="1"/>
      <c r="T9968" s="1"/>
      <c r="U9968" s="1"/>
    </row>
    <row r="9969" spans="18:21" ht="14.25">
      <c r="R9969" s="1"/>
      <c r="S9969" s="1"/>
      <c r="T9969" s="1"/>
      <c r="U9969" s="1"/>
    </row>
    <row r="9970" spans="18:21" ht="14.25">
      <c r="R9970" s="1"/>
      <c r="S9970" s="1"/>
      <c r="T9970" s="1"/>
      <c r="U9970" s="1"/>
    </row>
    <row r="9971" spans="18:21" ht="14.25">
      <c r="R9971" s="1"/>
      <c r="S9971" s="1"/>
      <c r="T9971" s="1"/>
      <c r="U9971" s="1"/>
    </row>
    <row r="9972" spans="18:21" ht="14.25">
      <c r="R9972" s="1"/>
      <c r="S9972" s="1"/>
      <c r="T9972" s="1"/>
      <c r="U9972" s="1"/>
    </row>
    <row r="9973" spans="18:21" ht="14.25">
      <c r="R9973" s="7"/>
      <c r="S9973" s="7"/>
      <c r="T9973" s="7"/>
      <c r="U9973" s="7"/>
    </row>
    <row r="9974" spans="18:21" ht="14.25">
      <c r="R9974" s="1"/>
      <c r="S9974" s="1"/>
      <c r="T9974" s="1"/>
      <c r="U9974" s="1"/>
    </row>
    <row r="9975" spans="18:21" ht="14.25">
      <c r="R9975" s="1"/>
      <c r="S9975" s="1"/>
      <c r="T9975" s="1"/>
      <c r="U9975" s="1"/>
    </row>
    <row r="9976" spans="18:21" ht="14.25">
      <c r="R9976" s="1"/>
      <c r="S9976" s="1"/>
      <c r="T9976" s="1"/>
      <c r="U9976" s="1"/>
    </row>
    <row r="9977" spans="18:21" ht="14.25">
      <c r="R9977" s="4"/>
      <c r="S9977" s="4"/>
      <c r="T9977" s="4"/>
      <c r="U9977" s="4"/>
    </row>
    <row r="9978" spans="18:19" ht="14.25">
      <c r="R9978" s="4"/>
      <c r="S9978" s="4"/>
    </row>
    <row r="9979" spans="18:21" ht="14.25">
      <c r="R9979" s="1"/>
      <c r="S9979" s="1"/>
      <c r="T9979" s="1"/>
      <c r="U9979" s="1"/>
    </row>
    <row r="9980" spans="18:21" ht="18">
      <c r="R9980" s="9">
        <f>IF(N9964+N9965+N9966+N9967+N9968+N9969+N9970+N9971+N9972+N9973+M9977+M9978&gt;24,0,8)</f>
        <v>8</v>
      </c>
      <c r="S9980" s="1"/>
      <c r="T9980" s="1"/>
      <c r="U9980" s="1"/>
    </row>
    <row r="9981" spans="18:21" ht="15">
      <c r="R9981" s="10"/>
      <c r="S9981" s="10"/>
      <c r="T9981" s="10"/>
      <c r="U9981" s="11"/>
    </row>
    <row r="9983" spans="18:21" ht="14.25">
      <c r="R9983" s="1"/>
      <c r="S9983" s="1"/>
      <c r="T9983" s="1"/>
      <c r="U9983" s="1"/>
    </row>
    <row r="9984" spans="18:21" ht="14.25">
      <c r="R9984" s="1"/>
      <c r="S9984" s="1"/>
      <c r="T9984" s="1"/>
      <c r="U9984" s="1"/>
    </row>
    <row r="9985" spans="18:21" ht="14.25">
      <c r="R9985" s="1"/>
      <c r="S9985" s="1"/>
      <c r="T9985" s="1"/>
      <c r="U9985" s="1"/>
    </row>
    <row r="9986" spans="18:21" ht="14.25">
      <c r="R9986" s="1"/>
      <c r="S9986" s="1"/>
      <c r="T9986" s="1"/>
      <c r="U9986" s="1"/>
    </row>
    <row r="9987" spans="18:21" ht="14.25">
      <c r="R9987" s="1"/>
      <c r="S9987" s="1"/>
      <c r="T9987" s="1"/>
      <c r="U9987" s="1"/>
    </row>
    <row r="9988" spans="18:21" ht="14.25">
      <c r="R9988" s="1"/>
      <c r="S9988" s="2"/>
      <c r="T9988" s="3"/>
      <c r="U9988" s="3"/>
    </row>
    <row r="9989" spans="18:21" ht="14.25">
      <c r="R9989" s="1"/>
      <c r="S9989" s="57" t="s">
        <v>59</v>
      </c>
      <c r="T9989" s="58"/>
      <c r="U9989" s="58"/>
    </row>
    <row r="9990" spans="18:21" ht="14.25">
      <c r="R9990" s="1"/>
      <c r="S9990" s="59" t="s">
        <v>50</v>
      </c>
      <c r="T9990" s="60"/>
      <c r="U9990" s="60"/>
    </row>
    <row r="9991" spans="18:20" ht="14.25">
      <c r="R9991" s="1"/>
      <c r="S9991" s="12" t="s">
        <v>63</v>
      </c>
      <c r="T9991" s="13"/>
    </row>
    <row r="9992" spans="18:21" ht="14.25">
      <c r="R9992" s="1"/>
      <c r="S9992" s="61" t="s">
        <v>64</v>
      </c>
      <c r="T9992" s="60"/>
      <c r="U9992" s="60"/>
    </row>
    <row r="9993" spans="18:21" ht="14.25">
      <c r="R9993" s="4"/>
      <c r="S9993" s="14"/>
      <c r="T9993" s="1"/>
      <c r="U9993" s="1"/>
    </row>
    <row r="9994" spans="18:21" ht="14.25">
      <c r="R9994" s="1"/>
      <c r="S9994" s="1"/>
      <c r="T9994" s="1"/>
      <c r="U9994" s="1"/>
    </row>
    <row r="9995" spans="18:21" ht="14.25">
      <c r="R9995" s="1"/>
      <c r="S9995" s="1"/>
      <c r="T9995" s="1"/>
      <c r="U9995" s="1"/>
    </row>
    <row r="9996" spans="18:21" ht="14.25">
      <c r="R9996" s="1"/>
      <c r="S9996" s="1"/>
      <c r="T9996" s="1"/>
      <c r="U9996" s="1"/>
    </row>
    <row r="9997" spans="18:21" ht="14.25">
      <c r="R9997" s="1"/>
      <c r="S9997" s="1"/>
      <c r="T9997" s="1"/>
      <c r="U9997" s="1"/>
    </row>
    <row r="9998" spans="18:21" ht="14.25">
      <c r="R9998" s="1"/>
      <c r="S9998" s="1"/>
      <c r="T9998" s="1"/>
      <c r="U9998" s="1"/>
    </row>
    <row r="9999" spans="18:21" ht="14.25">
      <c r="R9999" s="1"/>
      <c r="S9999" s="1"/>
      <c r="T9999" s="1"/>
      <c r="U9999" s="1"/>
    </row>
    <row r="10000" spans="18:21" ht="14.25">
      <c r="R10000" s="1"/>
      <c r="S10000" s="1"/>
      <c r="T10000" s="1"/>
      <c r="U10000" s="1"/>
    </row>
    <row r="10001" spans="18:21" ht="14.25">
      <c r="R10001" s="1"/>
      <c r="S10001" s="1"/>
      <c r="T10001" s="1"/>
      <c r="U10001" s="1"/>
    </row>
    <row r="10002" spans="18:21" ht="14.25">
      <c r="R10002" s="1"/>
      <c r="S10002" s="1"/>
      <c r="T10002" s="1"/>
      <c r="U10002" s="1"/>
    </row>
    <row r="10003" spans="18:21" ht="14.25">
      <c r="R10003" s="1"/>
      <c r="S10003" s="1"/>
      <c r="T10003" s="1"/>
      <c r="U10003" s="1"/>
    </row>
    <row r="10004" spans="18:21" ht="14.25">
      <c r="R10004" s="7"/>
      <c r="S10004" s="7"/>
      <c r="T10004" s="7"/>
      <c r="U10004" s="7"/>
    </row>
    <row r="10005" spans="18:21" ht="14.25">
      <c r="R10005" s="1"/>
      <c r="S10005" s="1"/>
      <c r="T10005" s="1"/>
      <c r="U10005" s="1"/>
    </row>
    <row r="10006" spans="18:21" ht="14.25">
      <c r="R10006" s="1"/>
      <c r="S10006" s="1"/>
      <c r="T10006" s="1"/>
      <c r="U10006" s="1"/>
    </row>
    <row r="10007" spans="18:21" ht="14.25">
      <c r="R10007" s="1"/>
      <c r="S10007" s="1"/>
      <c r="T10007" s="1"/>
      <c r="U10007" s="1"/>
    </row>
    <row r="10008" spans="18:21" ht="14.25">
      <c r="R10008" s="4"/>
      <c r="S10008" s="4"/>
      <c r="T10008" s="4"/>
      <c r="U10008" s="4"/>
    </row>
    <row r="10009" spans="18:19" ht="14.25">
      <c r="R10009" s="4"/>
      <c r="S10009" s="4"/>
    </row>
    <row r="10010" spans="18:21" ht="14.25">
      <c r="R10010" s="1"/>
      <c r="S10010" s="1"/>
      <c r="T10010" s="1"/>
      <c r="U10010" s="1"/>
    </row>
    <row r="10011" spans="18:21" ht="18">
      <c r="R10011" s="9">
        <f>IF(N9995+N9996+N9997+N9998+N9999+N10000+N10001+N10002+N10003+N10004+M10008+M10009&gt;24,0,8)</f>
        <v>8</v>
      </c>
      <c r="S10011" s="1"/>
      <c r="T10011" s="1"/>
      <c r="U10011" s="1"/>
    </row>
    <row r="10012" spans="18:21" ht="15">
      <c r="R10012" s="10"/>
      <c r="S10012" s="10"/>
      <c r="T10012" s="10"/>
      <c r="U10012" s="11"/>
    </row>
    <row r="10014" spans="18:21" ht="14.25">
      <c r="R10014" s="1"/>
      <c r="S10014" s="1"/>
      <c r="T10014" s="1"/>
      <c r="U10014" s="1"/>
    </row>
    <row r="10015" spans="18:21" ht="14.25">
      <c r="R10015" s="1"/>
      <c r="S10015" s="1"/>
      <c r="T10015" s="1"/>
      <c r="U10015" s="1"/>
    </row>
    <row r="10016" spans="18:21" ht="14.25">
      <c r="R10016" s="1"/>
      <c r="S10016" s="1"/>
      <c r="T10016" s="1"/>
      <c r="U10016" s="1"/>
    </row>
    <row r="10017" spans="18:21" ht="14.25">
      <c r="R10017" s="1"/>
      <c r="S10017" s="1"/>
      <c r="T10017" s="1"/>
      <c r="U10017" s="1"/>
    </row>
    <row r="10018" spans="18:21" ht="14.25">
      <c r="R10018" s="1"/>
      <c r="S10018" s="1"/>
      <c r="T10018" s="1"/>
      <c r="U10018" s="1"/>
    </row>
    <row r="10019" spans="18:21" ht="14.25">
      <c r="R10019" s="1"/>
      <c r="S10019" s="2"/>
      <c r="T10019" s="3"/>
      <c r="U10019" s="3"/>
    </row>
    <row r="10020" spans="18:21" ht="14.25">
      <c r="R10020" s="1"/>
      <c r="S10020" s="57" t="s">
        <v>59</v>
      </c>
      <c r="T10020" s="58"/>
      <c r="U10020" s="58"/>
    </row>
    <row r="10021" spans="18:21" ht="14.25">
      <c r="R10021" s="1"/>
      <c r="S10021" s="59" t="s">
        <v>50</v>
      </c>
      <c r="T10021" s="60"/>
      <c r="U10021" s="60"/>
    </row>
    <row r="10022" spans="18:20" ht="14.25">
      <c r="R10022" s="1"/>
      <c r="S10022" s="12" t="s">
        <v>63</v>
      </c>
      <c r="T10022" s="13"/>
    </row>
    <row r="10023" spans="18:21" ht="14.25">
      <c r="R10023" s="1"/>
      <c r="S10023" s="61" t="s">
        <v>64</v>
      </c>
      <c r="T10023" s="60"/>
      <c r="U10023" s="60"/>
    </row>
    <row r="10024" spans="18:21" ht="14.25">
      <c r="R10024" s="4"/>
      <c r="S10024" s="14"/>
      <c r="T10024" s="1"/>
      <c r="U10024" s="1"/>
    </row>
    <row r="10025" spans="18:21" ht="14.25">
      <c r="R10025" s="1"/>
      <c r="S10025" s="1"/>
      <c r="T10025" s="1"/>
      <c r="U10025" s="1"/>
    </row>
    <row r="10026" spans="18:21" ht="14.25">
      <c r="R10026" s="1"/>
      <c r="S10026" s="1"/>
      <c r="T10026" s="1"/>
      <c r="U10026" s="1"/>
    </row>
    <row r="10027" spans="18:21" ht="14.25">
      <c r="R10027" s="1"/>
      <c r="S10027" s="1"/>
      <c r="T10027" s="1"/>
      <c r="U10027" s="1"/>
    </row>
    <row r="10028" spans="18:21" ht="14.25">
      <c r="R10028" s="1"/>
      <c r="S10028" s="1"/>
      <c r="T10028" s="1"/>
      <c r="U10028" s="1"/>
    </row>
    <row r="10029" spans="18:21" ht="14.25">
      <c r="R10029" s="1"/>
      <c r="S10029" s="1"/>
      <c r="T10029" s="1"/>
      <c r="U10029" s="1"/>
    </row>
    <row r="10030" spans="18:21" ht="14.25">
      <c r="R10030" s="1"/>
      <c r="S10030" s="1"/>
      <c r="T10030" s="1"/>
      <c r="U10030" s="1"/>
    </row>
    <row r="10031" spans="18:21" ht="14.25">
      <c r="R10031" s="1"/>
      <c r="S10031" s="1"/>
      <c r="T10031" s="1"/>
      <c r="U10031" s="1"/>
    </row>
    <row r="10032" spans="18:21" ht="14.25">
      <c r="R10032" s="1"/>
      <c r="S10032" s="1"/>
      <c r="T10032" s="1"/>
      <c r="U10032" s="1"/>
    </row>
    <row r="10033" spans="18:21" ht="14.25">
      <c r="R10033" s="1"/>
      <c r="S10033" s="1"/>
      <c r="T10033" s="1"/>
      <c r="U10033" s="1"/>
    </row>
    <row r="10034" spans="18:21" ht="14.25">
      <c r="R10034" s="1"/>
      <c r="S10034" s="1"/>
      <c r="T10034" s="1"/>
      <c r="U10034" s="1"/>
    </row>
    <row r="10035" spans="18:21" ht="14.25">
      <c r="R10035" s="7"/>
      <c r="S10035" s="7"/>
      <c r="T10035" s="7"/>
      <c r="U10035" s="7"/>
    </row>
    <row r="10036" spans="18:21" ht="14.25">
      <c r="R10036" s="1"/>
      <c r="S10036" s="1"/>
      <c r="T10036" s="1"/>
      <c r="U10036" s="1"/>
    </row>
    <row r="10037" spans="18:21" ht="14.25">
      <c r="R10037" s="1"/>
      <c r="S10037" s="1"/>
      <c r="T10037" s="1"/>
      <c r="U10037" s="1"/>
    </row>
    <row r="10038" spans="18:21" ht="14.25">
      <c r="R10038" s="1"/>
      <c r="S10038" s="1"/>
      <c r="T10038" s="1"/>
      <c r="U10038" s="1"/>
    </row>
    <row r="10039" spans="18:21" ht="14.25">
      <c r="R10039" s="4"/>
      <c r="S10039" s="4"/>
      <c r="T10039" s="4"/>
      <c r="U10039" s="4"/>
    </row>
    <row r="10040" spans="18:19" ht="14.25">
      <c r="R10040" s="4"/>
      <c r="S10040" s="4"/>
    </row>
    <row r="10041" spans="18:21" ht="14.25">
      <c r="R10041" s="1"/>
      <c r="S10041" s="1"/>
      <c r="T10041" s="1"/>
      <c r="U10041" s="1"/>
    </row>
    <row r="10042" spans="18:21" ht="18">
      <c r="R10042" s="9">
        <f>IF(N10026+N10027+N10028+N10029+N10030+N10031+N10032+N10033+N10034+N10035+M10039+M10040&gt;24,0,8)</f>
        <v>8</v>
      </c>
      <c r="S10042" s="1"/>
      <c r="T10042" s="1"/>
      <c r="U10042" s="1"/>
    </row>
    <row r="10043" spans="18:21" ht="15">
      <c r="R10043" s="10"/>
      <c r="S10043" s="10"/>
      <c r="T10043" s="10"/>
      <c r="U10043" s="11"/>
    </row>
    <row r="10045" spans="18:21" ht="14.25">
      <c r="R10045" s="1"/>
      <c r="S10045" s="1"/>
      <c r="T10045" s="1"/>
      <c r="U10045" s="1"/>
    </row>
    <row r="10046" spans="18:21" ht="14.25">
      <c r="R10046" s="1"/>
      <c r="S10046" s="1"/>
      <c r="T10046" s="1"/>
      <c r="U10046" s="1"/>
    </row>
    <row r="10047" spans="18:21" ht="14.25">
      <c r="R10047" s="1"/>
      <c r="S10047" s="1"/>
      <c r="T10047" s="1"/>
      <c r="U10047" s="1"/>
    </row>
    <row r="10048" spans="18:21" ht="14.25">
      <c r="R10048" s="1"/>
      <c r="S10048" s="1"/>
      <c r="T10048" s="1"/>
      <c r="U10048" s="1"/>
    </row>
    <row r="10049" spans="18:21" ht="14.25">
      <c r="R10049" s="1"/>
      <c r="S10049" s="1"/>
      <c r="T10049" s="1"/>
      <c r="U10049" s="1"/>
    </row>
    <row r="10050" spans="18:21" ht="14.25">
      <c r="R10050" s="1"/>
      <c r="S10050" s="2"/>
      <c r="T10050" s="3"/>
      <c r="U10050" s="3"/>
    </row>
    <row r="10051" spans="18:21" ht="14.25">
      <c r="R10051" s="1"/>
      <c r="S10051" s="57" t="s">
        <v>59</v>
      </c>
      <c r="T10051" s="58"/>
      <c r="U10051" s="58"/>
    </row>
    <row r="10052" spans="18:21" ht="14.25">
      <c r="R10052" s="1"/>
      <c r="S10052" s="59" t="s">
        <v>50</v>
      </c>
      <c r="T10052" s="60"/>
      <c r="U10052" s="60"/>
    </row>
    <row r="10053" spans="18:20" ht="14.25">
      <c r="R10053" s="1"/>
      <c r="S10053" s="12" t="s">
        <v>63</v>
      </c>
      <c r="T10053" s="13"/>
    </row>
    <row r="10054" spans="18:21" ht="14.25">
      <c r="R10054" s="1"/>
      <c r="S10054" s="61" t="s">
        <v>64</v>
      </c>
      <c r="T10054" s="60"/>
      <c r="U10054" s="60"/>
    </row>
    <row r="10055" spans="18:21" ht="14.25">
      <c r="R10055" s="4"/>
      <c r="S10055" s="14"/>
      <c r="T10055" s="1"/>
      <c r="U10055" s="1"/>
    </row>
    <row r="10056" spans="18:21" ht="14.25">
      <c r="R10056" s="1"/>
      <c r="S10056" s="1"/>
      <c r="T10056" s="1"/>
      <c r="U10056" s="1"/>
    </row>
    <row r="10057" spans="18:21" ht="14.25">
      <c r="R10057" s="1"/>
      <c r="S10057" s="1"/>
      <c r="T10057" s="1"/>
      <c r="U10057" s="1"/>
    </row>
    <row r="10058" spans="18:21" ht="14.25">
      <c r="R10058" s="1"/>
      <c r="S10058" s="1"/>
      <c r="T10058" s="1"/>
      <c r="U10058" s="1"/>
    </row>
    <row r="10059" spans="18:21" ht="14.25">
      <c r="R10059" s="1"/>
      <c r="S10059" s="1"/>
      <c r="T10059" s="1"/>
      <c r="U10059" s="1"/>
    </row>
    <row r="10060" spans="18:21" ht="14.25">
      <c r="R10060" s="1"/>
      <c r="S10060" s="1"/>
      <c r="T10060" s="1"/>
      <c r="U10060" s="1"/>
    </row>
    <row r="10061" spans="18:21" ht="14.25">
      <c r="R10061" s="1"/>
      <c r="S10061" s="1"/>
      <c r="T10061" s="1"/>
      <c r="U10061" s="1"/>
    </row>
    <row r="10062" spans="18:21" ht="14.25">
      <c r="R10062" s="1"/>
      <c r="S10062" s="1"/>
      <c r="T10062" s="1"/>
      <c r="U10062" s="1"/>
    </row>
    <row r="10063" spans="18:21" ht="14.25">
      <c r="R10063" s="1"/>
      <c r="S10063" s="1"/>
      <c r="T10063" s="1"/>
      <c r="U10063" s="1"/>
    </row>
    <row r="10064" spans="18:21" ht="14.25">
      <c r="R10064" s="1"/>
      <c r="S10064" s="1"/>
      <c r="T10064" s="1"/>
      <c r="U10064" s="1"/>
    </row>
    <row r="10065" spans="18:21" ht="14.25">
      <c r="R10065" s="1"/>
      <c r="S10065" s="1"/>
      <c r="T10065" s="1"/>
      <c r="U10065" s="1"/>
    </row>
    <row r="10066" spans="18:21" ht="14.25">
      <c r="R10066" s="7"/>
      <c r="S10066" s="7"/>
      <c r="T10066" s="7"/>
      <c r="U10066" s="7"/>
    </row>
    <row r="10067" spans="18:21" ht="14.25">
      <c r="R10067" s="1"/>
      <c r="S10067" s="1"/>
      <c r="T10067" s="1"/>
      <c r="U10067" s="1"/>
    </row>
    <row r="10068" spans="18:21" ht="14.25">
      <c r="R10068" s="1"/>
      <c r="S10068" s="1"/>
      <c r="T10068" s="1"/>
      <c r="U10068" s="1"/>
    </row>
    <row r="10069" spans="18:21" ht="14.25">
      <c r="R10069" s="1"/>
      <c r="S10069" s="1"/>
      <c r="T10069" s="1"/>
      <c r="U10069" s="1"/>
    </row>
    <row r="10070" spans="18:21" ht="14.25">
      <c r="R10070" s="4"/>
      <c r="S10070" s="4"/>
      <c r="T10070" s="4"/>
      <c r="U10070" s="4"/>
    </row>
    <row r="10071" spans="18:19" ht="14.25">
      <c r="R10071" s="4"/>
      <c r="S10071" s="4"/>
    </row>
    <row r="10072" spans="18:21" ht="14.25">
      <c r="R10072" s="1"/>
      <c r="S10072" s="1"/>
      <c r="T10072" s="1"/>
      <c r="U10072" s="1"/>
    </row>
    <row r="10073" spans="18:21" ht="18">
      <c r="R10073" s="9">
        <f>IF(N10057+N10058+N10059+N10060+N10061+N10062+N10063+N10064+N10065+N10066+M10070+M10071&gt;24,0,8)</f>
        <v>8</v>
      </c>
      <c r="S10073" s="1"/>
      <c r="T10073" s="1"/>
      <c r="U10073" s="1"/>
    </row>
    <row r="10074" spans="18:21" ht="15">
      <c r="R10074" s="10"/>
      <c r="S10074" s="10"/>
      <c r="T10074" s="10"/>
      <c r="U10074" s="11"/>
    </row>
    <row r="10076" spans="18:21" ht="14.25">
      <c r="R10076" s="1"/>
      <c r="S10076" s="1"/>
      <c r="T10076" s="1"/>
      <c r="U10076" s="1"/>
    </row>
    <row r="10077" spans="18:21" ht="14.25">
      <c r="R10077" s="1"/>
      <c r="S10077" s="1"/>
      <c r="T10077" s="1"/>
      <c r="U10077" s="1"/>
    </row>
    <row r="10078" spans="18:21" ht="14.25">
      <c r="R10078" s="1"/>
      <c r="S10078" s="1"/>
      <c r="T10078" s="1"/>
      <c r="U10078" s="1"/>
    </row>
    <row r="10079" spans="18:21" ht="14.25">
      <c r="R10079" s="1"/>
      <c r="S10079" s="1"/>
      <c r="T10079" s="1"/>
      <c r="U10079" s="1"/>
    </row>
    <row r="10080" spans="18:21" ht="14.25">
      <c r="R10080" s="1"/>
      <c r="S10080" s="1"/>
      <c r="T10080" s="1"/>
      <c r="U10080" s="1"/>
    </row>
    <row r="10081" spans="18:21" ht="14.25">
      <c r="R10081" s="1"/>
      <c r="S10081" s="2"/>
      <c r="T10081" s="3"/>
      <c r="U10081" s="3"/>
    </row>
    <row r="10082" spans="18:21" ht="14.25">
      <c r="R10082" s="1"/>
      <c r="S10082" s="57" t="s">
        <v>59</v>
      </c>
      <c r="T10082" s="58"/>
      <c r="U10082" s="58"/>
    </row>
    <row r="10083" spans="18:21" ht="14.25">
      <c r="R10083" s="1"/>
      <c r="S10083" s="59" t="s">
        <v>50</v>
      </c>
      <c r="T10083" s="60"/>
      <c r="U10083" s="60"/>
    </row>
    <row r="10084" spans="18:20" ht="14.25">
      <c r="R10084" s="1"/>
      <c r="S10084" s="12" t="s">
        <v>63</v>
      </c>
      <c r="T10084" s="13"/>
    </row>
    <row r="10085" spans="18:21" ht="14.25">
      <c r="R10085" s="1"/>
      <c r="S10085" s="61" t="s">
        <v>64</v>
      </c>
      <c r="T10085" s="60"/>
      <c r="U10085" s="60"/>
    </row>
    <row r="10086" spans="18:21" ht="14.25">
      <c r="R10086" s="4"/>
      <c r="S10086" s="14"/>
      <c r="T10086" s="1"/>
      <c r="U10086" s="1"/>
    </row>
    <row r="10087" spans="18:21" ht="14.25">
      <c r="R10087" s="1"/>
      <c r="S10087" s="1"/>
      <c r="T10087" s="1"/>
      <c r="U10087" s="1"/>
    </row>
    <row r="10088" spans="18:21" ht="14.25">
      <c r="R10088" s="1"/>
      <c r="S10088" s="1"/>
      <c r="T10088" s="1"/>
      <c r="U10088" s="1"/>
    </row>
    <row r="10089" spans="18:21" ht="14.25">
      <c r="R10089" s="1"/>
      <c r="S10089" s="1"/>
      <c r="T10089" s="1"/>
      <c r="U10089" s="1"/>
    </row>
    <row r="10090" spans="18:21" ht="14.25">
      <c r="R10090" s="1"/>
      <c r="S10090" s="1"/>
      <c r="T10090" s="1"/>
      <c r="U10090" s="1"/>
    </row>
    <row r="10091" spans="18:21" ht="14.25">
      <c r="R10091" s="1"/>
      <c r="S10091" s="1"/>
      <c r="T10091" s="1"/>
      <c r="U10091" s="1"/>
    </row>
    <row r="10092" spans="18:21" ht="14.25">
      <c r="R10092" s="1"/>
      <c r="S10092" s="1"/>
      <c r="T10092" s="1"/>
      <c r="U10092" s="1"/>
    </row>
    <row r="10093" spans="18:21" ht="14.25">
      <c r="R10093" s="1"/>
      <c r="S10093" s="1"/>
      <c r="T10093" s="1"/>
      <c r="U10093" s="1"/>
    </row>
    <row r="10094" spans="18:21" ht="14.25">
      <c r="R10094" s="1"/>
      <c r="S10094" s="1"/>
      <c r="T10094" s="1"/>
      <c r="U10094" s="1"/>
    </row>
    <row r="10095" spans="18:21" ht="14.25">
      <c r="R10095" s="1"/>
      <c r="S10095" s="1"/>
      <c r="T10095" s="1"/>
      <c r="U10095" s="1"/>
    </row>
    <row r="10096" spans="18:21" ht="14.25">
      <c r="R10096" s="1"/>
      <c r="S10096" s="1"/>
      <c r="T10096" s="1"/>
      <c r="U10096" s="1"/>
    </row>
    <row r="10097" spans="18:21" ht="14.25">
      <c r="R10097" s="7"/>
      <c r="S10097" s="7"/>
      <c r="T10097" s="7"/>
      <c r="U10097" s="7"/>
    </row>
    <row r="10098" spans="18:21" ht="14.25">
      <c r="R10098" s="1"/>
      <c r="S10098" s="1"/>
      <c r="T10098" s="1"/>
      <c r="U10098" s="1"/>
    </row>
    <row r="10099" spans="18:21" ht="14.25">
      <c r="R10099" s="1"/>
      <c r="S10099" s="1"/>
      <c r="T10099" s="1"/>
      <c r="U10099" s="1"/>
    </row>
    <row r="10100" spans="18:21" ht="14.25">
      <c r="R10100" s="1"/>
      <c r="S10100" s="1"/>
      <c r="T10100" s="1"/>
      <c r="U10100" s="1"/>
    </row>
    <row r="10101" spans="18:21" ht="14.25">
      <c r="R10101" s="4"/>
      <c r="S10101" s="4"/>
      <c r="T10101" s="4"/>
      <c r="U10101" s="4"/>
    </row>
    <row r="10102" spans="18:19" ht="14.25">
      <c r="R10102" s="4"/>
      <c r="S10102" s="4"/>
    </row>
    <row r="10103" spans="18:21" ht="14.25">
      <c r="R10103" s="1"/>
      <c r="S10103" s="1"/>
      <c r="T10103" s="1"/>
      <c r="U10103" s="1"/>
    </row>
    <row r="10104" spans="18:21" ht="18">
      <c r="R10104" s="9">
        <f>IF(N10088+N10089+N10090+N10091+N10092+N10093+N10094+N10095+N10096+N10097+M10101+M10102&gt;24,0,8)</f>
        <v>8</v>
      </c>
      <c r="S10104" s="1"/>
      <c r="T10104" s="1"/>
      <c r="U10104" s="1"/>
    </row>
    <row r="10105" spans="18:21" ht="15">
      <c r="R10105" s="10"/>
      <c r="S10105" s="10"/>
      <c r="T10105" s="10"/>
      <c r="U10105" s="11"/>
    </row>
    <row r="10107" spans="18:21" ht="14.25">
      <c r="R10107" s="1"/>
      <c r="S10107" s="1"/>
      <c r="T10107" s="1"/>
      <c r="U10107" s="1"/>
    </row>
    <row r="10108" spans="18:21" ht="14.25">
      <c r="R10108" s="1"/>
      <c r="S10108" s="1"/>
      <c r="T10108" s="1"/>
      <c r="U10108" s="1"/>
    </row>
    <row r="10109" spans="18:21" ht="14.25">
      <c r="R10109" s="1"/>
      <c r="S10109" s="1"/>
      <c r="T10109" s="1"/>
      <c r="U10109" s="1"/>
    </row>
    <row r="10110" spans="18:21" ht="14.25">
      <c r="R10110" s="1"/>
      <c r="S10110" s="1"/>
      <c r="T10110" s="1"/>
      <c r="U10110" s="1"/>
    </row>
    <row r="10111" spans="18:21" ht="14.25">
      <c r="R10111" s="1"/>
      <c r="S10111" s="1"/>
      <c r="T10111" s="1"/>
      <c r="U10111" s="1"/>
    </row>
    <row r="10112" spans="18:21" ht="14.25">
      <c r="R10112" s="1"/>
      <c r="S10112" s="2"/>
      <c r="T10112" s="3"/>
      <c r="U10112" s="3"/>
    </row>
    <row r="10113" spans="18:21" ht="14.25">
      <c r="R10113" s="1"/>
      <c r="S10113" s="57" t="s">
        <v>59</v>
      </c>
      <c r="T10113" s="58"/>
      <c r="U10113" s="58"/>
    </row>
    <row r="10114" spans="18:21" ht="14.25">
      <c r="R10114" s="1"/>
      <c r="S10114" s="59" t="s">
        <v>50</v>
      </c>
      <c r="T10114" s="60"/>
      <c r="U10114" s="60"/>
    </row>
    <row r="10115" spans="18:20" ht="14.25">
      <c r="R10115" s="1"/>
      <c r="S10115" s="12" t="s">
        <v>63</v>
      </c>
      <c r="T10115" s="13"/>
    </row>
    <row r="10116" spans="18:21" ht="14.25">
      <c r="R10116" s="1"/>
      <c r="S10116" s="61" t="s">
        <v>64</v>
      </c>
      <c r="T10116" s="60"/>
      <c r="U10116" s="60"/>
    </row>
    <row r="10117" spans="18:21" ht="14.25">
      <c r="R10117" s="4"/>
      <c r="S10117" s="14"/>
      <c r="T10117" s="1"/>
      <c r="U10117" s="1"/>
    </row>
    <row r="10118" spans="18:21" ht="14.25">
      <c r="R10118" s="1"/>
      <c r="S10118" s="1"/>
      <c r="T10118" s="1"/>
      <c r="U10118" s="1"/>
    </row>
    <row r="10119" spans="18:21" ht="14.25">
      <c r="R10119" s="1"/>
      <c r="S10119" s="1"/>
      <c r="T10119" s="1"/>
      <c r="U10119" s="1"/>
    </row>
    <row r="10120" spans="18:21" ht="14.25">
      <c r="R10120" s="1"/>
      <c r="S10120" s="1"/>
      <c r="T10120" s="1"/>
      <c r="U10120" s="1"/>
    </row>
    <row r="10121" spans="18:21" ht="14.25">
      <c r="R10121" s="1"/>
      <c r="S10121" s="1"/>
      <c r="T10121" s="1"/>
      <c r="U10121" s="1"/>
    </row>
    <row r="10122" spans="18:21" ht="14.25">
      <c r="R10122" s="1"/>
      <c r="S10122" s="1"/>
      <c r="T10122" s="1"/>
      <c r="U10122" s="1"/>
    </row>
    <row r="10123" spans="18:21" ht="14.25">
      <c r="R10123" s="1"/>
      <c r="S10123" s="1"/>
      <c r="T10123" s="1"/>
      <c r="U10123" s="1"/>
    </row>
    <row r="10124" spans="18:21" ht="14.25">
      <c r="R10124" s="1"/>
      <c r="S10124" s="1"/>
      <c r="T10124" s="1"/>
      <c r="U10124" s="1"/>
    </row>
    <row r="10125" spans="18:21" ht="14.25">
      <c r="R10125" s="1"/>
      <c r="S10125" s="1"/>
      <c r="T10125" s="1"/>
      <c r="U10125" s="1"/>
    </row>
    <row r="10126" spans="18:21" ht="14.25">
      <c r="R10126" s="1"/>
      <c r="S10126" s="1"/>
      <c r="T10126" s="1"/>
      <c r="U10126" s="1"/>
    </row>
    <row r="10127" spans="18:21" ht="14.25">
      <c r="R10127" s="1"/>
      <c r="S10127" s="1"/>
      <c r="T10127" s="1"/>
      <c r="U10127" s="1"/>
    </row>
    <row r="10128" spans="18:21" ht="14.25">
      <c r="R10128" s="7"/>
      <c r="S10128" s="7"/>
      <c r="T10128" s="7"/>
      <c r="U10128" s="7"/>
    </row>
    <row r="10129" spans="18:21" ht="14.25">
      <c r="R10129" s="1"/>
      <c r="S10129" s="1"/>
      <c r="T10129" s="1"/>
      <c r="U10129" s="1"/>
    </row>
    <row r="10130" spans="18:21" ht="14.25">
      <c r="R10130" s="1"/>
      <c r="S10130" s="1"/>
      <c r="T10130" s="1"/>
      <c r="U10130" s="1"/>
    </row>
    <row r="10131" spans="18:21" ht="14.25">
      <c r="R10131" s="1"/>
      <c r="S10131" s="1"/>
      <c r="T10131" s="1"/>
      <c r="U10131" s="1"/>
    </row>
    <row r="10132" spans="18:21" ht="14.25">
      <c r="R10132" s="4"/>
      <c r="S10132" s="4"/>
      <c r="T10132" s="4"/>
      <c r="U10132" s="4"/>
    </row>
    <row r="10133" spans="18:19" ht="14.25">
      <c r="R10133" s="4"/>
      <c r="S10133" s="4"/>
    </row>
    <row r="10134" spans="18:21" ht="14.25">
      <c r="R10134" s="1"/>
      <c r="S10134" s="1"/>
      <c r="T10134" s="1"/>
      <c r="U10134" s="1"/>
    </row>
    <row r="10135" spans="18:21" ht="18">
      <c r="R10135" s="9">
        <f>IF(N10119+N10120+N10121+N10122+N10123+N10124+N10125+N10126+N10127+N10128+M10132+M10133&gt;24,0,8)</f>
        <v>8</v>
      </c>
      <c r="S10135" s="1"/>
      <c r="T10135" s="1"/>
      <c r="U10135" s="1"/>
    </row>
    <row r="10136" spans="18:21" ht="15">
      <c r="R10136" s="10"/>
      <c r="S10136" s="10"/>
      <c r="T10136" s="10"/>
      <c r="U10136" s="11"/>
    </row>
    <row r="10138" spans="18:21" ht="14.25">
      <c r="R10138" s="1"/>
      <c r="S10138" s="1"/>
      <c r="T10138" s="1"/>
      <c r="U10138" s="1"/>
    </row>
    <row r="10139" spans="18:21" ht="14.25">
      <c r="R10139" s="1"/>
      <c r="S10139" s="1"/>
      <c r="T10139" s="1"/>
      <c r="U10139" s="1"/>
    </row>
    <row r="10140" spans="18:21" ht="14.25">
      <c r="R10140" s="1"/>
      <c r="S10140" s="1"/>
      <c r="T10140" s="1"/>
      <c r="U10140" s="1"/>
    </row>
    <row r="10141" spans="18:21" ht="14.25">
      <c r="R10141" s="1"/>
      <c r="S10141" s="1"/>
      <c r="T10141" s="1"/>
      <c r="U10141" s="1"/>
    </row>
    <row r="10142" spans="18:21" ht="14.25">
      <c r="R10142" s="1"/>
      <c r="S10142" s="1"/>
      <c r="T10142" s="1"/>
      <c r="U10142" s="1"/>
    </row>
    <row r="10143" spans="18:21" ht="14.25">
      <c r="R10143" s="1"/>
      <c r="S10143" s="2"/>
      <c r="T10143" s="3"/>
      <c r="U10143" s="3"/>
    </row>
    <row r="10144" spans="18:21" ht="14.25">
      <c r="R10144" s="1"/>
      <c r="S10144" s="57" t="s">
        <v>59</v>
      </c>
      <c r="T10144" s="58"/>
      <c r="U10144" s="58"/>
    </row>
    <row r="10145" spans="18:21" ht="14.25">
      <c r="R10145" s="1"/>
      <c r="S10145" s="59" t="s">
        <v>50</v>
      </c>
      <c r="T10145" s="60"/>
      <c r="U10145" s="60"/>
    </row>
    <row r="10146" spans="18:20" ht="14.25">
      <c r="R10146" s="1"/>
      <c r="S10146" s="12" t="s">
        <v>63</v>
      </c>
      <c r="T10146" s="13"/>
    </row>
    <row r="10147" spans="18:21" ht="14.25">
      <c r="R10147" s="1"/>
      <c r="S10147" s="61" t="s">
        <v>64</v>
      </c>
      <c r="T10147" s="60"/>
      <c r="U10147" s="60"/>
    </row>
    <row r="10148" spans="18:21" ht="14.25">
      <c r="R10148" s="4"/>
      <c r="S10148" s="14"/>
      <c r="T10148" s="1"/>
      <c r="U10148" s="1"/>
    </row>
    <row r="10149" spans="18:21" ht="14.25">
      <c r="R10149" s="1"/>
      <c r="S10149" s="1"/>
      <c r="T10149" s="1"/>
      <c r="U10149" s="1"/>
    </row>
    <row r="10150" spans="18:21" ht="14.25">
      <c r="R10150" s="1"/>
      <c r="S10150" s="1"/>
      <c r="T10150" s="1"/>
      <c r="U10150" s="1"/>
    </row>
    <row r="10151" spans="18:21" ht="14.25">
      <c r="R10151" s="1"/>
      <c r="S10151" s="1"/>
      <c r="T10151" s="1"/>
      <c r="U10151" s="1"/>
    </row>
    <row r="10152" spans="18:21" ht="14.25">
      <c r="R10152" s="1"/>
      <c r="S10152" s="1"/>
      <c r="T10152" s="1"/>
      <c r="U10152" s="1"/>
    </row>
    <row r="10153" spans="18:21" ht="14.25">
      <c r="R10153" s="1"/>
      <c r="S10153" s="1"/>
      <c r="T10153" s="1"/>
      <c r="U10153" s="1"/>
    </row>
    <row r="10154" spans="18:21" ht="14.25">
      <c r="R10154" s="1"/>
      <c r="S10154" s="1"/>
      <c r="T10154" s="1"/>
      <c r="U10154" s="1"/>
    </row>
    <row r="10155" spans="18:21" ht="14.25">
      <c r="R10155" s="1"/>
      <c r="S10155" s="1"/>
      <c r="T10155" s="1"/>
      <c r="U10155" s="1"/>
    </row>
    <row r="10156" spans="18:21" ht="14.25">
      <c r="R10156" s="1"/>
      <c r="S10156" s="1"/>
      <c r="T10156" s="1"/>
      <c r="U10156" s="1"/>
    </row>
    <row r="10157" spans="18:21" ht="14.25">
      <c r="R10157" s="1"/>
      <c r="S10157" s="1"/>
      <c r="T10157" s="1"/>
      <c r="U10157" s="1"/>
    </row>
    <row r="10158" spans="18:21" ht="14.25">
      <c r="R10158" s="1"/>
      <c r="S10158" s="1"/>
      <c r="T10158" s="1"/>
      <c r="U10158" s="1"/>
    </row>
    <row r="10159" spans="18:21" ht="14.25">
      <c r="R10159" s="7"/>
      <c r="S10159" s="7"/>
      <c r="T10159" s="7"/>
      <c r="U10159" s="7"/>
    </row>
    <row r="10160" spans="18:21" ht="14.25">
      <c r="R10160" s="1"/>
      <c r="S10160" s="1"/>
      <c r="T10160" s="1"/>
      <c r="U10160" s="1"/>
    </row>
    <row r="10161" spans="18:21" ht="14.25">
      <c r="R10161" s="1"/>
      <c r="S10161" s="1"/>
      <c r="T10161" s="1"/>
      <c r="U10161" s="1"/>
    </row>
    <row r="10162" spans="18:21" ht="14.25">
      <c r="R10162" s="1"/>
      <c r="S10162" s="1"/>
      <c r="T10162" s="1"/>
      <c r="U10162" s="1"/>
    </row>
    <row r="10163" spans="18:21" ht="14.25">
      <c r="R10163" s="4"/>
      <c r="S10163" s="4"/>
      <c r="T10163" s="4"/>
      <c r="U10163" s="4"/>
    </row>
    <row r="10164" spans="18:19" ht="14.25">
      <c r="R10164" s="4"/>
      <c r="S10164" s="4"/>
    </row>
    <row r="10165" spans="18:21" ht="14.25">
      <c r="R10165" s="1"/>
      <c r="S10165" s="1"/>
      <c r="T10165" s="1"/>
      <c r="U10165" s="1"/>
    </row>
    <row r="10166" spans="18:21" ht="18">
      <c r="R10166" s="9">
        <f>IF(N10150+N10151+N10152+N10153+N10154+N10155+N10156+N10157+N10158+N10159+M10163+M10164&gt;24,0,8)</f>
        <v>8</v>
      </c>
      <c r="S10166" s="1"/>
      <c r="T10166" s="1"/>
      <c r="U10166" s="1"/>
    </row>
    <row r="10167" spans="18:21" ht="15">
      <c r="R10167" s="10"/>
      <c r="S10167" s="10"/>
      <c r="T10167" s="10"/>
      <c r="U10167" s="11"/>
    </row>
    <row r="10169" spans="18:21" ht="14.25">
      <c r="R10169" s="1"/>
      <c r="S10169" s="1"/>
      <c r="T10169" s="1"/>
      <c r="U10169" s="1"/>
    </row>
    <row r="10170" spans="18:21" ht="14.25">
      <c r="R10170" s="1"/>
      <c r="S10170" s="1"/>
      <c r="T10170" s="1"/>
      <c r="U10170" s="1"/>
    </row>
    <row r="10171" spans="18:21" ht="14.25">
      <c r="R10171" s="1"/>
      <c r="S10171" s="1"/>
      <c r="T10171" s="1"/>
      <c r="U10171" s="1"/>
    </row>
    <row r="10172" spans="18:21" ht="14.25">
      <c r="R10172" s="1"/>
      <c r="S10172" s="1"/>
      <c r="T10172" s="1"/>
      <c r="U10172" s="1"/>
    </row>
    <row r="10173" spans="18:21" ht="14.25">
      <c r="R10173" s="1"/>
      <c r="S10173" s="1"/>
      <c r="T10173" s="1"/>
      <c r="U10173" s="1"/>
    </row>
    <row r="10174" spans="18:21" ht="14.25">
      <c r="R10174" s="1"/>
      <c r="S10174" s="2"/>
      <c r="T10174" s="3"/>
      <c r="U10174" s="3"/>
    </row>
    <row r="10175" spans="18:21" ht="14.25">
      <c r="R10175" s="1"/>
      <c r="S10175" s="57" t="s">
        <v>59</v>
      </c>
      <c r="T10175" s="58"/>
      <c r="U10175" s="58"/>
    </row>
    <row r="10176" spans="18:21" ht="14.25">
      <c r="R10176" s="1"/>
      <c r="S10176" s="59" t="s">
        <v>50</v>
      </c>
      <c r="T10176" s="60"/>
      <c r="U10176" s="60"/>
    </row>
    <row r="10177" spans="18:20" ht="14.25">
      <c r="R10177" s="1"/>
      <c r="S10177" s="12" t="s">
        <v>63</v>
      </c>
      <c r="T10177" s="13"/>
    </row>
    <row r="10178" spans="18:21" ht="14.25">
      <c r="R10178" s="1"/>
      <c r="S10178" s="61" t="s">
        <v>64</v>
      </c>
      <c r="T10178" s="60"/>
      <c r="U10178" s="60"/>
    </row>
    <row r="10179" spans="18:21" ht="14.25">
      <c r="R10179" s="4"/>
      <c r="S10179" s="14"/>
      <c r="T10179" s="1"/>
      <c r="U10179" s="1"/>
    </row>
    <row r="10180" spans="18:21" ht="14.25">
      <c r="R10180" s="1"/>
      <c r="S10180" s="1"/>
      <c r="T10180" s="1"/>
      <c r="U10180" s="1"/>
    </row>
    <row r="10181" spans="18:21" ht="14.25">
      <c r="R10181" s="1"/>
      <c r="S10181" s="1"/>
      <c r="T10181" s="1"/>
      <c r="U10181" s="1"/>
    </row>
    <row r="10182" spans="18:21" ht="14.25">
      <c r="R10182" s="1"/>
      <c r="S10182" s="1"/>
      <c r="T10182" s="1"/>
      <c r="U10182" s="1"/>
    </row>
    <row r="10183" spans="18:21" ht="14.25">
      <c r="R10183" s="1"/>
      <c r="S10183" s="1"/>
      <c r="T10183" s="1"/>
      <c r="U10183" s="1"/>
    </row>
    <row r="10184" spans="18:21" ht="14.25">
      <c r="R10184" s="1"/>
      <c r="S10184" s="1"/>
      <c r="T10184" s="1"/>
      <c r="U10184" s="1"/>
    </row>
    <row r="10185" spans="18:21" ht="14.25">
      <c r="R10185" s="1"/>
      <c r="S10185" s="1"/>
      <c r="T10185" s="1"/>
      <c r="U10185" s="1"/>
    </row>
    <row r="10186" spans="18:21" ht="14.25">
      <c r="R10186" s="1"/>
      <c r="S10186" s="1"/>
      <c r="T10186" s="1"/>
      <c r="U10186" s="1"/>
    </row>
    <row r="10187" spans="18:21" ht="14.25">
      <c r="R10187" s="1"/>
      <c r="S10187" s="1"/>
      <c r="T10187" s="1"/>
      <c r="U10187" s="1"/>
    </row>
    <row r="10188" spans="18:21" ht="14.25">
      <c r="R10188" s="1"/>
      <c r="S10188" s="1"/>
      <c r="T10188" s="1"/>
      <c r="U10188" s="1"/>
    </row>
    <row r="10189" spans="18:21" ht="14.25">
      <c r="R10189" s="1"/>
      <c r="S10189" s="1"/>
      <c r="T10189" s="1"/>
      <c r="U10189" s="1"/>
    </row>
    <row r="10190" spans="18:21" ht="14.25">
      <c r="R10190" s="7"/>
      <c r="S10190" s="7"/>
      <c r="T10190" s="7"/>
      <c r="U10190" s="7"/>
    </row>
    <row r="10191" spans="18:21" ht="14.25">
      <c r="R10191" s="1"/>
      <c r="S10191" s="1"/>
      <c r="T10191" s="1"/>
      <c r="U10191" s="1"/>
    </row>
    <row r="10192" spans="18:21" ht="14.25">
      <c r="R10192" s="1"/>
      <c r="S10192" s="1"/>
      <c r="T10192" s="1"/>
      <c r="U10192" s="1"/>
    </row>
    <row r="10193" spans="18:21" ht="14.25">
      <c r="R10193" s="1"/>
      <c r="S10193" s="1"/>
      <c r="T10193" s="1"/>
      <c r="U10193" s="1"/>
    </row>
    <row r="10194" spans="18:21" ht="14.25">
      <c r="R10194" s="4"/>
      <c r="S10194" s="4"/>
      <c r="T10194" s="4"/>
      <c r="U10194" s="4"/>
    </row>
    <row r="10195" spans="18:19" ht="14.25">
      <c r="R10195" s="4"/>
      <c r="S10195" s="4"/>
    </row>
    <row r="10196" spans="18:21" ht="14.25">
      <c r="R10196" s="1"/>
      <c r="S10196" s="1"/>
      <c r="T10196" s="1"/>
      <c r="U10196" s="1"/>
    </row>
    <row r="10197" spans="18:21" ht="18">
      <c r="R10197" s="9">
        <f>IF(N10181+N10182+N10183+N10184+N10185+N10186+N10187+N10188+N10189+N10190+M10194+M10195&gt;24,0,8)</f>
        <v>8</v>
      </c>
      <c r="S10197" s="1"/>
      <c r="T10197" s="1"/>
      <c r="U10197" s="1"/>
    </row>
    <row r="10198" spans="18:21" ht="15">
      <c r="R10198" s="10"/>
      <c r="S10198" s="10"/>
      <c r="T10198" s="10"/>
      <c r="U10198" s="11"/>
    </row>
    <row r="10200" spans="18:21" ht="14.25">
      <c r="R10200" s="1"/>
      <c r="S10200" s="1"/>
      <c r="T10200" s="1"/>
      <c r="U10200" s="1"/>
    </row>
    <row r="10201" spans="18:21" ht="14.25">
      <c r="R10201" s="1"/>
      <c r="S10201" s="1"/>
      <c r="T10201" s="1"/>
      <c r="U10201" s="1"/>
    </row>
    <row r="10202" spans="18:21" ht="14.25">
      <c r="R10202" s="1"/>
      <c r="S10202" s="1"/>
      <c r="T10202" s="1"/>
      <c r="U10202" s="1"/>
    </row>
    <row r="10203" spans="18:21" ht="14.25">
      <c r="R10203" s="1"/>
      <c r="S10203" s="1"/>
      <c r="T10203" s="1"/>
      <c r="U10203" s="1"/>
    </row>
    <row r="10204" spans="18:21" ht="14.25">
      <c r="R10204" s="1"/>
      <c r="S10204" s="1"/>
      <c r="T10204" s="1"/>
      <c r="U10204" s="1"/>
    </row>
    <row r="10205" spans="18:21" ht="14.25">
      <c r="R10205" s="1"/>
      <c r="S10205" s="2"/>
      <c r="T10205" s="3"/>
      <c r="U10205" s="3"/>
    </row>
    <row r="10206" spans="18:21" ht="14.25">
      <c r="R10206" s="1"/>
      <c r="S10206" s="57" t="s">
        <v>59</v>
      </c>
      <c r="T10206" s="58"/>
      <c r="U10206" s="58"/>
    </row>
    <row r="10207" spans="18:21" ht="14.25">
      <c r="R10207" s="1"/>
      <c r="S10207" s="59" t="s">
        <v>50</v>
      </c>
      <c r="T10207" s="60"/>
      <c r="U10207" s="60"/>
    </row>
    <row r="10208" spans="18:20" ht="14.25">
      <c r="R10208" s="1"/>
      <c r="S10208" s="12" t="s">
        <v>63</v>
      </c>
      <c r="T10208" s="13"/>
    </row>
    <row r="10209" spans="18:21" ht="14.25">
      <c r="R10209" s="1"/>
      <c r="S10209" s="61" t="s">
        <v>64</v>
      </c>
      <c r="T10209" s="60"/>
      <c r="U10209" s="60"/>
    </row>
    <row r="10210" spans="18:21" ht="14.25">
      <c r="R10210" s="4"/>
      <c r="S10210" s="14"/>
      <c r="T10210" s="1"/>
      <c r="U10210" s="1"/>
    </row>
    <row r="10211" spans="18:21" ht="14.25">
      <c r="R10211" s="1"/>
      <c r="S10211" s="1"/>
      <c r="T10211" s="1"/>
      <c r="U10211" s="1"/>
    </row>
    <row r="10212" spans="18:21" ht="14.25">
      <c r="R10212" s="1"/>
      <c r="S10212" s="1"/>
      <c r="T10212" s="1"/>
      <c r="U10212" s="1"/>
    </row>
    <row r="10213" spans="18:21" ht="14.25">
      <c r="R10213" s="1"/>
      <c r="S10213" s="1"/>
      <c r="T10213" s="1"/>
      <c r="U10213" s="1"/>
    </row>
    <row r="10214" spans="18:21" ht="14.25">
      <c r="R10214" s="1"/>
      <c r="S10214" s="1"/>
      <c r="T10214" s="1"/>
      <c r="U10214" s="1"/>
    </row>
    <row r="10215" spans="18:21" ht="14.25">
      <c r="R10215" s="1"/>
      <c r="S10215" s="1"/>
      <c r="T10215" s="1"/>
      <c r="U10215" s="1"/>
    </row>
    <row r="10216" spans="18:21" ht="14.25">
      <c r="R10216" s="1"/>
      <c r="S10216" s="1"/>
      <c r="T10216" s="1"/>
      <c r="U10216" s="1"/>
    </row>
    <row r="10217" spans="18:21" ht="14.25">
      <c r="R10217" s="1"/>
      <c r="S10217" s="1"/>
      <c r="T10217" s="1"/>
      <c r="U10217" s="1"/>
    </row>
    <row r="10218" spans="18:21" ht="14.25">
      <c r="R10218" s="1"/>
      <c r="S10218" s="1"/>
      <c r="T10218" s="1"/>
      <c r="U10218" s="1"/>
    </row>
    <row r="10219" spans="18:21" ht="14.25">
      <c r="R10219" s="1"/>
      <c r="S10219" s="1"/>
      <c r="T10219" s="1"/>
      <c r="U10219" s="1"/>
    </row>
    <row r="10220" spans="18:21" ht="14.25">
      <c r="R10220" s="1"/>
      <c r="S10220" s="1"/>
      <c r="T10220" s="1"/>
      <c r="U10220" s="1"/>
    </row>
    <row r="10221" spans="18:21" ht="14.25">
      <c r="R10221" s="7"/>
      <c r="S10221" s="7"/>
      <c r="T10221" s="7"/>
      <c r="U10221" s="7"/>
    </row>
    <row r="10222" spans="18:21" ht="14.25">
      <c r="R10222" s="1"/>
      <c r="S10222" s="1"/>
      <c r="T10222" s="1"/>
      <c r="U10222" s="1"/>
    </row>
    <row r="10223" spans="18:21" ht="14.25">
      <c r="R10223" s="1"/>
      <c r="S10223" s="1"/>
      <c r="T10223" s="1"/>
      <c r="U10223" s="1"/>
    </row>
    <row r="10224" spans="18:21" ht="14.25">
      <c r="R10224" s="1"/>
      <c r="S10224" s="1"/>
      <c r="T10224" s="1"/>
      <c r="U10224" s="1"/>
    </row>
    <row r="10225" spans="18:21" ht="14.25">
      <c r="R10225" s="4"/>
      <c r="S10225" s="4"/>
      <c r="T10225" s="4"/>
      <c r="U10225" s="4"/>
    </row>
    <row r="10226" spans="18:19" ht="14.25">
      <c r="R10226" s="4"/>
      <c r="S10226" s="4"/>
    </row>
    <row r="10227" spans="18:21" ht="14.25">
      <c r="R10227" s="1"/>
      <c r="S10227" s="1"/>
      <c r="T10227" s="1"/>
      <c r="U10227" s="1"/>
    </row>
    <row r="10228" spans="18:21" ht="18">
      <c r="R10228" s="9">
        <f>IF(N10212+N10213+N10214+N10215+N10216+N10217+N10218+N10219+N10220+N10221+M10225+M10226&gt;24,0,8)</f>
        <v>8</v>
      </c>
      <c r="S10228" s="1"/>
      <c r="T10228" s="1"/>
      <c r="U10228" s="1"/>
    </row>
    <row r="10229" spans="18:21" ht="15">
      <c r="R10229" s="10"/>
      <c r="S10229" s="10"/>
      <c r="T10229" s="10"/>
      <c r="U10229" s="11"/>
    </row>
    <row r="10231" spans="18:21" ht="14.25">
      <c r="R10231" s="1"/>
      <c r="S10231" s="1"/>
      <c r="T10231" s="1"/>
      <c r="U10231" s="1"/>
    </row>
    <row r="10232" spans="18:21" ht="14.25">
      <c r="R10232" s="1"/>
      <c r="S10232" s="1"/>
      <c r="T10232" s="1"/>
      <c r="U10232" s="1"/>
    </row>
    <row r="10233" spans="18:21" ht="14.25">
      <c r="R10233" s="1"/>
      <c r="S10233" s="1"/>
      <c r="T10233" s="1"/>
      <c r="U10233" s="1"/>
    </row>
    <row r="10234" spans="18:21" ht="14.25">
      <c r="R10234" s="1"/>
      <c r="S10234" s="1"/>
      <c r="T10234" s="1"/>
      <c r="U10234" s="1"/>
    </row>
    <row r="10235" spans="18:21" ht="14.25">
      <c r="R10235" s="1"/>
      <c r="S10235" s="1"/>
      <c r="T10235" s="1"/>
      <c r="U10235" s="1"/>
    </row>
    <row r="10236" spans="18:21" ht="14.25">
      <c r="R10236" s="1"/>
      <c r="S10236" s="2"/>
      <c r="T10236" s="3"/>
      <c r="U10236" s="3"/>
    </row>
    <row r="10237" spans="18:21" ht="14.25">
      <c r="R10237" s="1"/>
      <c r="S10237" s="57" t="s">
        <v>59</v>
      </c>
      <c r="T10237" s="58"/>
      <c r="U10237" s="58"/>
    </row>
    <row r="10238" spans="18:21" ht="14.25">
      <c r="R10238" s="1"/>
      <c r="S10238" s="59" t="s">
        <v>50</v>
      </c>
      <c r="T10238" s="60"/>
      <c r="U10238" s="60"/>
    </row>
    <row r="10239" spans="18:20" ht="14.25">
      <c r="R10239" s="1"/>
      <c r="S10239" s="12" t="s">
        <v>63</v>
      </c>
      <c r="T10239" s="13"/>
    </row>
    <row r="10240" spans="18:21" ht="14.25">
      <c r="R10240" s="1"/>
      <c r="S10240" s="61" t="s">
        <v>64</v>
      </c>
      <c r="T10240" s="60"/>
      <c r="U10240" s="60"/>
    </row>
    <row r="10241" spans="18:21" ht="14.25">
      <c r="R10241" s="4"/>
      <c r="S10241" s="14"/>
      <c r="T10241" s="1"/>
      <c r="U10241" s="1"/>
    </row>
    <row r="10242" spans="18:21" ht="14.25">
      <c r="R10242" s="1"/>
      <c r="S10242" s="1"/>
      <c r="T10242" s="1"/>
      <c r="U10242" s="1"/>
    </row>
    <row r="10243" spans="18:21" ht="14.25">
      <c r="R10243" s="1"/>
      <c r="S10243" s="1"/>
      <c r="T10243" s="1"/>
      <c r="U10243" s="1"/>
    </row>
    <row r="10244" spans="18:21" ht="14.25">
      <c r="R10244" s="1"/>
      <c r="S10244" s="1"/>
      <c r="T10244" s="1"/>
      <c r="U10244" s="1"/>
    </row>
    <row r="10245" spans="18:21" ht="14.25">
      <c r="R10245" s="1"/>
      <c r="S10245" s="1"/>
      <c r="T10245" s="1"/>
      <c r="U10245" s="1"/>
    </row>
    <row r="10246" spans="18:21" ht="14.25">
      <c r="R10246" s="1"/>
      <c r="S10246" s="1"/>
      <c r="T10246" s="1"/>
      <c r="U10246" s="1"/>
    </row>
    <row r="10247" spans="18:21" ht="14.25">
      <c r="R10247" s="1"/>
      <c r="S10247" s="1"/>
      <c r="T10247" s="1"/>
      <c r="U10247" s="1"/>
    </row>
    <row r="10248" spans="18:21" ht="14.25">
      <c r="R10248" s="1"/>
      <c r="S10248" s="1"/>
      <c r="T10248" s="1"/>
      <c r="U10248" s="1"/>
    </row>
    <row r="10249" spans="18:21" ht="14.25">
      <c r="R10249" s="1"/>
      <c r="S10249" s="1"/>
      <c r="T10249" s="1"/>
      <c r="U10249" s="1"/>
    </row>
    <row r="10250" spans="18:21" ht="14.25">
      <c r="R10250" s="1"/>
      <c r="S10250" s="1"/>
      <c r="T10250" s="1"/>
      <c r="U10250" s="1"/>
    </row>
    <row r="10251" spans="18:21" ht="14.25">
      <c r="R10251" s="1"/>
      <c r="S10251" s="1"/>
      <c r="T10251" s="1"/>
      <c r="U10251" s="1"/>
    </row>
    <row r="10252" spans="18:21" ht="14.25">
      <c r="R10252" s="7"/>
      <c r="S10252" s="7"/>
      <c r="T10252" s="7"/>
      <c r="U10252" s="7"/>
    </row>
    <row r="10253" spans="18:21" ht="14.25">
      <c r="R10253" s="1"/>
      <c r="S10253" s="1"/>
      <c r="T10253" s="1"/>
      <c r="U10253" s="1"/>
    </row>
    <row r="10254" spans="18:21" ht="14.25">
      <c r="R10254" s="1"/>
      <c r="S10254" s="1"/>
      <c r="T10254" s="1"/>
      <c r="U10254" s="1"/>
    </row>
    <row r="10255" spans="18:21" ht="14.25">
      <c r="R10255" s="1"/>
      <c r="S10255" s="1"/>
      <c r="T10255" s="1"/>
      <c r="U10255" s="1"/>
    </row>
    <row r="10256" spans="18:21" ht="14.25">
      <c r="R10256" s="4"/>
      <c r="S10256" s="4"/>
      <c r="T10256" s="4"/>
      <c r="U10256" s="4"/>
    </row>
    <row r="10257" spans="18:19" ht="14.25">
      <c r="R10257" s="4"/>
      <c r="S10257" s="4"/>
    </row>
    <row r="10258" spans="18:21" ht="14.25">
      <c r="R10258" s="1"/>
      <c r="S10258" s="1"/>
      <c r="T10258" s="1"/>
      <c r="U10258" s="1"/>
    </row>
    <row r="10259" spans="18:21" ht="18">
      <c r="R10259" s="9">
        <f>IF(N10243+N10244+N10245+N10246+N10247+N10248+N10249+N10250+N10251+N10252+M10256+M10257&gt;24,0,8)</f>
        <v>8</v>
      </c>
      <c r="S10259" s="1"/>
      <c r="T10259" s="1"/>
      <c r="U10259" s="1"/>
    </row>
    <row r="10260" spans="18:21" ht="15">
      <c r="R10260" s="10"/>
      <c r="S10260" s="10"/>
      <c r="T10260" s="10"/>
      <c r="U10260" s="11"/>
    </row>
    <row r="10262" spans="18:21" ht="14.25">
      <c r="R10262" s="1"/>
      <c r="S10262" s="1"/>
      <c r="T10262" s="1"/>
      <c r="U10262" s="1"/>
    </row>
    <row r="10263" spans="18:21" ht="14.25">
      <c r="R10263" s="1"/>
      <c r="S10263" s="1"/>
      <c r="T10263" s="1"/>
      <c r="U10263" s="1"/>
    </row>
    <row r="10264" spans="18:21" ht="14.25">
      <c r="R10264" s="1"/>
      <c r="S10264" s="1"/>
      <c r="T10264" s="1"/>
      <c r="U10264" s="1"/>
    </row>
    <row r="10265" spans="18:21" ht="14.25">
      <c r="R10265" s="1"/>
      <c r="S10265" s="1"/>
      <c r="T10265" s="1"/>
      <c r="U10265" s="1"/>
    </row>
    <row r="10266" spans="18:21" ht="14.25">
      <c r="R10266" s="1"/>
      <c r="S10266" s="1"/>
      <c r="T10266" s="1"/>
      <c r="U10266" s="1"/>
    </row>
    <row r="10267" spans="18:21" ht="14.25">
      <c r="R10267" s="1"/>
      <c r="S10267" s="2"/>
      <c r="T10267" s="3"/>
      <c r="U10267" s="3"/>
    </row>
    <row r="10268" spans="18:21" ht="14.25">
      <c r="R10268" s="1"/>
      <c r="S10268" s="57" t="s">
        <v>59</v>
      </c>
      <c r="T10268" s="58"/>
      <c r="U10268" s="58"/>
    </row>
    <row r="10269" spans="18:21" ht="14.25">
      <c r="R10269" s="1"/>
      <c r="S10269" s="59" t="s">
        <v>50</v>
      </c>
      <c r="T10269" s="60"/>
      <c r="U10269" s="60"/>
    </row>
    <row r="10270" spans="18:20" ht="14.25">
      <c r="R10270" s="1"/>
      <c r="S10270" s="12" t="s">
        <v>63</v>
      </c>
      <c r="T10270" s="13"/>
    </row>
    <row r="10271" spans="18:21" ht="14.25">
      <c r="R10271" s="1"/>
      <c r="S10271" s="61" t="s">
        <v>64</v>
      </c>
      <c r="T10271" s="60"/>
      <c r="U10271" s="60"/>
    </row>
    <row r="10272" spans="18:21" ht="14.25">
      <c r="R10272" s="4"/>
      <c r="S10272" s="14"/>
      <c r="T10272" s="1"/>
      <c r="U10272" s="1"/>
    </row>
    <row r="10273" spans="18:21" ht="14.25">
      <c r="R10273" s="1"/>
      <c r="S10273" s="1"/>
      <c r="T10273" s="1"/>
      <c r="U10273" s="1"/>
    </row>
    <row r="10274" spans="18:21" ht="14.25">
      <c r="R10274" s="1"/>
      <c r="S10274" s="1"/>
      <c r="T10274" s="1"/>
      <c r="U10274" s="1"/>
    </row>
    <row r="10275" spans="18:21" ht="14.25">
      <c r="R10275" s="1"/>
      <c r="S10275" s="1"/>
      <c r="T10275" s="1"/>
      <c r="U10275" s="1"/>
    </row>
    <row r="10276" spans="18:21" ht="14.25">
      <c r="R10276" s="1"/>
      <c r="S10276" s="1"/>
      <c r="T10276" s="1"/>
      <c r="U10276" s="1"/>
    </row>
    <row r="10277" spans="18:21" ht="14.25">
      <c r="R10277" s="1"/>
      <c r="S10277" s="1"/>
      <c r="T10277" s="1"/>
      <c r="U10277" s="1"/>
    </row>
    <row r="10278" spans="18:21" ht="14.25">
      <c r="R10278" s="1"/>
      <c r="S10278" s="1"/>
      <c r="T10278" s="1"/>
      <c r="U10278" s="1"/>
    </row>
    <row r="10279" spans="18:21" ht="14.25">
      <c r="R10279" s="1"/>
      <c r="S10279" s="1"/>
      <c r="T10279" s="1"/>
      <c r="U10279" s="1"/>
    </row>
    <row r="10280" spans="18:21" ht="14.25">
      <c r="R10280" s="1"/>
      <c r="S10280" s="1"/>
      <c r="T10280" s="1"/>
      <c r="U10280" s="1"/>
    </row>
    <row r="10281" spans="18:21" ht="14.25">
      <c r="R10281" s="1"/>
      <c r="S10281" s="1"/>
      <c r="T10281" s="1"/>
      <c r="U10281" s="1"/>
    </row>
    <row r="10282" spans="18:21" ht="14.25">
      <c r="R10282" s="1"/>
      <c r="S10282" s="1"/>
      <c r="T10282" s="1"/>
      <c r="U10282" s="1"/>
    </row>
    <row r="10283" spans="18:21" ht="14.25">
      <c r="R10283" s="7"/>
      <c r="S10283" s="7"/>
      <c r="T10283" s="7"/>
      <c r="U10283" s="7"/>
    </row>
    <row r="10284" spans="18:21" ht="14.25">
      <c r="R10284" s="1"/>
      <c r="S10284" s="1"/>
      <c r="T10284" s="1"/>
      <c r="U10284" s="1"/>
    </row>
    <row r="10285" spans="18:21" ht="14.25">
      <c r="R10285" s="1"/>
      <c r="S10285" s="1"/>
      <c r="T10285" s="1"/>
      <c r="U10285" s="1"/>
    </row>
    <row r="10286" spans="18:21" ht="14.25">
      <c r="R10286" s="1"/>
      <c r="S10286" s="1"/>
      <c r="T10286" s="1"/>
      <c r="U10286" s="1"/>
    </row>
    <row r="10287" spans="18:21" ht="14.25">
      <c r="R10287" s="4"/>
      <c r="S10287" s="4"/>
      <c r="T10287" s="4"/>
      <c r="U10287" s="4"/>
    </row>
    <row r="10288" spans="18:19" ht="14.25">
      <c r="R10288" s="4"/>
      <c r="S10288" s="4"/>
    </row>
    <row r="10289" spans="18:21" ht="14.25">
      <c r="R10289" s="1"/>
      <c r="S10289" s="1"/>
      <c r="T10289" s="1"/>
      <c r="U10289" s="1"/>
    </row>
    <row r="10290" spans="18:21" ht="18">
      <c r="R10290" s="9">
        <f>IF(N10274+N10275+N10276+N10277+N10278+N10279+N10280+N10281+N10282+N10283+M10287+M10288&gt;24,0,8)</f>
        <v>8</v>
      </c>
      <c r="S10290" s="1"/>
      <c r="T10290" s="1"/>
      <c r="U10290" s="1"/>
    </row>
    <row r="10291" spans="18:21" ht="15">
      <c r="R10291" s="10"/>
      <c r="S10291" s="10"/>
      <c r="T10291" s="10"/>
      <c r="U10291" s="11"/>
    </row>
    <row r="10293" spans="18:21" ht="14.25">
      <c r="R10293" s="1"/>
      <c r="S10293" s="1"/>
      <c r="T10293" s="1"/>
      <c r="U10293" s="1"/>
    </row>
    <row r="10294" spans="18:21" ht="14.25">
      <c r="R10294" s="1"/>
      <c r="S10294" s="1"/>
      <c r="T10294" s="1"/>
      <c r="U10294" s="1"/>
    </row>
    <row r="10295" spans="18:21" ht="14.25">
      <c r="R10295" s="1"/>
      <c r="S10295" s="1"/>
      <c r="T10295" s="1"/>
      <c r="U10295" s="1"/>
    </row>
    <row r="10296" spans="18:21" ht="14.25">
      <c r="R10296" s="1"/>
      <c r="S10296" s="1"/>
      <c r="T10296" s="1"/>
      <c r="U10296" s="1"/>
    </row>
    <row r="10297" spans="18:21" ht="14.25">
      <c r="R10297" s="1"/>
      <c r="S10297" s="1"/>
      <c r="T10297" s="1"/>
      <c r="U10297" s="1"/>
    </row>
    <row r="10298" spans="18:21" ht="14.25">
      <c r="R10298" s="1"/>
      <c r="S10298" s="2"/>
      <c r="T10298" s="3"/>
      <c r="U10298" s="3"/>
    </row>
    <row r="10299" spans="18:21" ht="14.25">
      <c r="R10299" s="1"/>
      <c r="S10299" s="57" t="s">
        <v>59</v>
      </c>
      <c r="T10299" s="58"/>
      <c r="U10299" s="58"/>
    </row>
    <row r="10300" spans="18:21" ht="14.25">
      <c r="R10300" s="1"/>
      <c r="S10300" s="59" t="s">
        <v>50</v>
      </c>
      <c r="T10300" s="60"/>
      <c r="U10300" s="60"/>
    </row>
    <row r="10301" spans="18:20" ht="14.25">
      <c r="R10301" s="1"/>
      <c r="S10301" s="12" t="s">
        <v>63</v>
      </c>
      <c r="T10301" s="13"/>
    </row>
    <row r="10302" spans="18:21" ht="14.25">
      <c r="R10302" s="1"/>
      <c r="S10302" s="61" t="s">
        <v>64</v>
      </c>
      <c r="T10302" s="60"/>
      <c r="U10302" s="60"/>
    </row>
    <row r="10303" spans="18:21" ht="14.25">
      <c r="R10303" s="4"/>
      <c r="S10303" s="14"/>
      <c r="T10303" s="1"/>
      <c r="U10303" s="1"/>
    </row>
    <row r="10304" spans="18:21" ht="14.25">
      <c r="R10304" s="1"/>
      <c r="S10304" s="1"/>
      <c r="T10304" s="1"/>
      <c r="U10304" s="1"/>
    </row>
    <row r="10305" spans="18:21" ht="14.25">
      <c r="R10305" s="1"/>
      <c r="S10305" s="1"/>
      <c r="T10305" s="1"/>
      <c r="U10305" s="1"/>
    </row>
    <row r="10306" spans="18:21" ht="14.25">
      <c r="R10306" s="1"/>
      <c r="S10306" s="1"/>
      <c r="T10306" s="1"/>
      <c r="U10306" s="1"/>
    </row>
    <row r="10307" spans="18:21" ht="14.25">
      <c r="R10307" s="1"/>
      <c r="S10307" s="1"/>
      <c r="T10307" s="1"/>
      <c r="U10307" s="1"/>
    </row>
    <row r="10308" spans="18:21" ht="14.25">
      <c r="R10308" s="1"/>
      <c r="S10308" s="1"/>
      <c r="T10308" s="1"/>
      <c r="U10308" s="1"/>
    </row>
    <row r="10309" spans="18:21" ht="14.25">
      <c r="R10309" s="1"/>
      <c r="S10309" s="1"/>
      <c r="T10309" s="1"/>
      <c r="U10309" s="1"/>
    </row>
    <row r="10310" spans="18:21" ht="14.25">
      <c r="R10310" s="1"/>
      <c r="S10310" s="1"/>
      <c r="T10310" s="1"/>
      <c r="U10310" s="1"/>
    </row>
    <row r="10311" spans="18:21" ht="14.25">
      <c r="R10311" s="1"/>
      <c r="S10311" s="1"/>
      <c r="T10311" s="1"/>
      <c r="U10311" s="1"/>
    </row>
    <row r="10312" spans="18:21" ht="14.25">
      <c r="R10312" s="1"/>
      <c r="S10312" s="1"/>
      <c r="T10312" s="1"/>
      <c r="U10312" s="1"/>
    </row>
    <row r="10313" spans="18:21" ht="14.25">
      <c r="R10313" s="1"/>
      <c r="S10313" s="1"/>
      <c r="T10313" s="1"/>
      <c r="U10313" s="1"/>
    </row>
    <row r="10314" spans="18:21" ht="14.25">
      <c r="R10314" s="7"/>
      <c r="S10314" s="7"/>
      <c r="T10314" s="7"/>
      <c r="U10314" s="7"/>
    </row>
    <row r="10315" spans="18:21" ht="14.25">
      <c r="R10315" s="1"/>
      <c r="S10315" s="1"/>
      <c r="T10315" s="1"/>
      <c r="U10315" s="1"/>
    </row>
    <row r="10316" spans="18:21" ht="14.25">
      <c r="R10316" s="1"/>
      <c r="S10316" s="1"/>
      <c r="T10316" s="1"/>
      <c r="U10316" s="1"/>
    </row>
    <row r="10317" spans="18:21" ht="14.25">
      <c r="R10317" s="1"/>
      <c r="S10317" s="1"/>
      <c r="T10317" s="1"/>
      <c r="U10317" s="1"/>
    </row>
    <row r="10318" spans="18:21" ht="14.25">
      <c r="R10318" s="4"/>
      <c r="S10318" s="4"/>
      <c r="T10318" s="4"/>
      <c r="U10318" s="4"/>
    </row>
    <row r="10319" spans="18:19" ht="14.25">
      <c r="R10319" s="4"/>
      <c r="S10319" s="4"/>
    </row>
    <row r="10320" spans="18:21" ht="14.25">
      <c r="R10320" s="1"/>
      <c r="S10320" s="1"/>
      <c r="T10320" s="1"/>
      <c r="U10320" s="1"/>
    </row>
    <row r="10321" spans="18:21" ht="18">
      <c r="R10321" s="9">
        <f>IF(N10305+N10306+N10307+N10308+N10309+N10310+N10311+N10312+N10313+N10314+M10318+M10319&gt;24,0,8)</f>
        <v>8</v>
      </c>
      <c r="S10321" s="1"/>
      <c r="T10321" s="1"/>
      <c r="U10321" s="1"/>
    </row>
    <row r="10322" spans="18:21" ht="15">
      <c r="R10322" s="10"/>
      <c r="S10322" s="10"/>
      <c r="T10322" s="10"/>
      <c r="U10322" s="11"/>
    </row>
    <row r="10324" spans="18:21" ht="14.25">
      <c r="R10324" s="1"/>
      <c r="S10324" s="1"/>
      <c r="T10324" s="1"/>
      <c r="U10324" s="1"/>
    </row>
    <row r="10325" spans="18:21" ht="14.25">
      <c r="R10325" s="1"/>
      <c r="S10325" s="1"/>
      <c r="T10325" s="1"/>
      <c r="U10325" s="1"/>
    </row>
    <row r="10326" spans="18:21" ht="14.25">
      <c r="R10326" s="1"/>
      <c r="S10326" s="1"/>
      <c r="T10326" s="1"/>
      <c r="U10326" s="1"/>
    </row>
    <row r="10327" spans="18:21" ht="14.25">
      <c r="R10327" s="1"/>
      <c r="S10327" s="1"/>
      <c r="T10327" s="1"/>
      <c r="U10327" s="1"/>
    </row>
    <row r="10328" spans="18:21" ht="14.25">
      <c r="R10328" s="1"/>
      <c r="S10328" s="1"/>
      <c r="T10328" s="1"/>
      <c r="U10328" s="1"/>
    </row>
    <row r="10329" spans="18:21" ht="14.25">
      <c r="R10329" s="1"/>
      <c r="S10329" s="2"/>
      <c r="T10329" s="3"/>
      <c r="U10329" s="3"/>
    </row>
    <row r="10330" spans="18:21" ht="14.25">
      <c r="R10330" s="1"/>
      <c r="S10330" s="57" t="s">
        <v>59</v>
      </c>
      <c r="T10330" s="58"/>
      <c r="U10330" s="58"/>
    </row>
    <row r="10331" spans="18:21" ht="14.25">
      <c r="R10331" s="1"/>
      <c r="S10331" s="59" t="s">
        <v>50</v>
      </c>
      <c r="T10331" s="60"/>
      <c r="U10331" s="60"/>
    </row>
    <row r="10332" spans="18:20" ht="14.25">
      <c r="R10332" s="1"/>
      <c r="S10332" s="12" t="s">
        <v>63</v>
      </c>
      <c r="T10332" s="13"/>
    </row>
    <row r="10333" spans="18:21" ht="14.25">
      <c r="R10333" s="1"/>
      <c r="S10333" s="61" t="s">
        <v>64</v>
      </c>
      <c r="T10333" s="60"/>
      <c r="U10333" s="60"/>
    </row>
    <row r="10334" spans="18:21" ht="14.25">
      <c r="R10334" s="4"/>
      <c r="S10334" s="14"/>
      <c r="T10334" s="1"/>
      <c r="U10334" s="1"/>
    </row>
    <row r="10335" spans="18:21" ht="14.25">
      <c r="R10335" s="1"/>
      <c r="S10335" s="1"/>
      <c r="T10335" s="1"/>
      <c r="U10335" s="1"/>
    </row>
    <row r="10336" spans="18:21" ht="14.25">
      <c r="R10336" s="1"/>
      <c r="S10336" s="1"/>
      <c r="T10336" s="1"/>
      <c r="U10336" s="1"/>
    </row>
    <row r="10337" spans="18:21" ht="14.25">
      <c r="R10337" s="1"/>
      <c r="S10337" s="1"/>
      <c r="T10337" s="1"/>
      <c r="U10337" s="1"/>
    </row>
    <row r="10338" spans="18:21" ht="14.25">
      <c r="R10338" s="1"/>
      <c r="S10338" s="1"/>
      <c r="T10338" s="1"/>
      <c r="U10338" s="1"/>
    </row>
    <row r="10339" spans="18:21" ht="14.25">
      <c r="R10339" s="1"/>
      <c r="S10339" s="1"/>
      <c r="T10339" s="1"/>
      <c r="U10339" s="1"/>
    </row>
    <row r="10340" spans="18:21" ht="14.25">
      <c r="R10340" s="1"/>
      <c r="S10340" s="1"/>
      <c r="T10340" s="1"/>
      <c r="U10340" s="1"/>
    </row>
    <row r="10341" spans="18:21" ht="14.25">
      <c r="R10341" s="1"/>
      <c r="S10341" s="1"/>
      <c r="T10341" s="1"/>
      <c r="U10341" s="1"/>
    </row>
    <row r="10342" spans="18:21" ht="14.25">
      <c r="R10342" s="1"/>
      <c r="S10342" s="1"/>
      <c r="T10342" s="1"/>
      <c r="U10342" s="1"/>
    </row>
    <row r="10343" spans="18:21" ht="14.25">
      <c r="R10343" s="1"/>
      <c r="S10343" s="1"/>
      <c r="T10343" s="1"/>
      <c r="U10343" s="1"/>
    </row>
    <row r="10344" spans="18:21" ht="14.25">
      <c r="R10344" s="1"/>
      <c r="S10344" s="1"/>
      <c r="T10344" s="1"/>
      <c r="U10344" s="1"/>
    </row>
    <row r="10345" spans="18:21" ht="14.25">
      <c r="R10345" s="7"/>
      <c r="S10345" s="7"/>
      <c r="T10345" s="7"/>
      <c r="U10345" s="7"/>
    </row>
    <row r="10346" spans="18:21" ht="14.25">
      <c r="R10346" s="1"/>
      <c r="S10346" s="1"/>
      <c r="T10346" s="1"/>
      <c r="U10346" s="1"/>
    </row>
    <row r="10347" spans="18:21" ht="14.25">
      <c r="R10347" s="1"/>
      <c r="S10347" s="1"/>
      <c r="T10347" s="1"/>
      <c r="U10347" s="1"/>
    </row>
    <row r="10348" spans="18:21" ht="14.25">
      <c r="R10348" s="1"/>
      <c r="S10348" s="1"/>
      <c r="T10348" s="1"/>
      <c r="U10348" s="1"/>
    </row>
    <row r="10349" spans="18:21" ht="14.25">
      <c r="R10349" s="4"/>
      <c r="S10349" s="4"/>
      <c r="T10349" s="4"/>
      <c r="U10349" s="4"/>
    </row>
    <row r="10350" spans="18:19" ht="14.25">
      <c r="R10350" s="4"/>
      <c r="S10350" s="4"/>
    </row>
    <row r="10351" spans="18:21" ht="14.25">
      <c r="R10351" s="1"/>
      <c r="S10351" s="1"/>
      <c r="T10351" s="1"/>
      <c r="U10351" s="1"/>
    </row>
    <row r="10352" spans="18:21" ht="18">
      <c r="R10352" s="9">
        <f>IF(N10336+N10337+N10338+N10339+N10340+N10341+N10342+N10343+N10344+N10345+M10349+M10350&gt;24,0,8)</f>
        <v>8</v>
      </c>
      <c r="S10352" s="1"/>
      <c r="T10352" s="1"/>
      <c r="U10352" s="1"/>
    </row>
    <row r="10353" spans="18:21" ht="15">
      <c r="R10353" s="10"/>
      <c r="S10353" s="10"/>
      <c r="T10353" s="10"/>
      <c r="U10353" s="11"/>
    </row>
    <row r="10355" spans="18:21" ht="14.25">
      <c r="R10355" s="1"/>
      <c r="S10355" s="1"/>
      <c r="T10355" s="1"/>
      <c r="U10355" s="1"/>
    </row>
    <row r="10356" spans="18:21" ht="14.25">
      <c r="R10356" s="1"/>
      <c r="S10356" s="1"/>
      <c r="T10356" s="1"/>
      <c r="U10356" s="1"/>
    </row>
    <row r="10357" spans="18:21" ht="14.25">
      <c r="R10357" s="1"/>
      <c r="S10357" s="1"/>
      <c r="T10357" s="1"/>
      <c r="U10357" s="1"/>
    </row>
    <row r="10358" spans="18:21" ht="14.25">
      <c r="R10358" s="1"/>
      <c r="S10358" s="1"/>
      <c r="T10358" s="1"/>
      <c r="U10358" s="1"/>
    </row>
    <row r="10359" spans="18:21" ht="14.25">
      <c r="R10359" s="1"/>
      <c r="S10359" s="1"/>
      <c r="T10359" s="1"/>
      <c r="U10359" s="1"/>
    </row>
    <row r="10360" spans="18:21" ht="14.25">
      <c r="R10360" s="1"/>
      <c r="S10360" s="2"/>
      <c r="T10360" s="3"/>
      <c r="U10360" s="3"/>
    </row>
    <row r="10361" spans="18:21" ht="14.25">
      <c r="R10361" s="1"/>
      <c r="S10361" s="57" t="s">
        <v>59</v>
      </c>
      <c r="T10361" s="58"/>
      <c r="U10361" s="58"/>
    </row>
    <row r="10362" spans="18:21" ht="14.25">
      <c r="R10362" s="1"/>
      <c r="S10362" s="59" t="s">
        <v>50</v>
      </c>
      <c r="T10362" s="60"/>
      <c r="U10362" s="60"/>
    </row>
    <row r="10363" spans="18:20" ht="14.25">
      <c r="R10363" s="1"/>
      <c r="S10363" s="12" t="s">
        <v>63</v>
      </c>
      <c r="T10363" s="13"/>
    </row>
    <row r="10364" spans="18:21" ht="14.25">
      <c r="R10364" s="1"/>
      <c r="S10364" s="61" t="s">
        <v>64</v>
      </c>
      <c r="T10364" s="60"/>
      <c r="U10364" s="60"/>
    </row>
    <row r="10365" spans="18:21" ht="14.25">
      <c r="R10365" s="4"/>
      <c r="S10365" s="14"/>
      <c r="T10365" s="1"/>
      <c r="U10365" s="1"/>
    </row>
    <row r="10366" spans="18:21" ht="14.25">
      <c r="R10366" s="1"/>
      <c r="S10366" s="1"/>
      <c r="T10366" s="1"/>
      <c r="U10366" s="1"/>
    </row>
    <row r="10367" spans="18:21" ht="14.25">
      <c r="R10367" s="1"/>
      <c r="S10367" s="1"/>
      <c r="T10367" s="1"/>
      <c r="U10367" s="1"/>
    </row>
    <row r="10368" spans="18:21" ht="14.25">
      <c r="R10368" s="1"/>
      <c r="S10368" s="1"/>
      <c r="T10368" s="1"/>
      <c r="U10368" s="1"/>
    </row>
    <row r="10369" spans="18:21" ht="14.25">
      <c r="R10369" s="1"/>
      <c r="S10369" s="1"/>
      <c r="T10369" s="1"/>
      <c r="U10369" s="1"/>
    </row>
    <row r="10370" spans="18:21" ht="14.25">
      <c r="R10370" s="1"/>
      <c r="S10370" s="1"/>
      <c r="T10370" s="1"/>
      <c r="U10370" s="1"/>
    </row>
    <row r="10371" spans="18:21" ht="14.25">
      <c r="R10371" s="1"/>
      <c r="S10371" s="1"/>
      <c r="T10371" s="1"/>
      <c r="U10371" s="1"/>
    </row>
    <row r="10372" spans="18:21" ht="14.25">
      <c r="R10372" s="1"/>
      <c r="S10372" s="1"/>
      <c r="T10372" s="1"/>
      <c r="U10372" s="1"/>
    </row>
    <row r="10373" spans="18:21" ht="14.25">
      <c r="R10373" s="1"/>
      <c r="S10373" s="1"/>
      <c r="T10373" s="1"/>
      <c r="U10373" s="1"/>
    </row>
    <row r="10374" spans="18:21" ht="14.25">
      <c r="R10374" s="1"/>
      <c r="S10374" s="1"/>
      <c r="T10374" s="1"/>
      <c r="U10374" s="1"/>
    </row>
    <row r="10375" spans="18:21" ht="14.25">
      <c r="R10375" s="1"/>
      <c r="S10375" s="1"/>
      <c r="T10375" s="1"/>
      <c r="U10375" s="1"/>
    </row>
    <row r="10376" spans="18:21" ht="14.25">
      <c r="R10376" s="7"/>
      <c r="S10376" s="7"/>
      <c r="T10376" s="7"/>
      <c r="U10376" s="7"/>
    </row>
    <row r="10377" spans="18:21" ht="14.25">
      <c r="R10377" s="1"/>
      <c r="S10377" s="1"/>
      <c r="T10377" s="1"/>
      <c r="U10377" s="1"/>
    </row>
    <row r="10378" spans="18:21" ht="14.25">
      <c r="R10378" s="1"/>
      <c r="S10378" s="1"/>
      <c r="T10378" s="1"/>
      <c r="U10378" s="1"/>
    </row>
    <row r="10379" spans="18:21" ht="14.25">
      <c r="R10379" s="1"/>
      <c r="S10379" s="1"/>
      <c r="T10379" s="1"/>
      <c r="U10379" s="1"/>
    </row>
    <row r="10380" spans="18:21" ht="14.25">
      <c r="R10380" s="4"/>
      <c r="S10380" s="4"/>
      <c r="T10380" s="4"/>
      <c r="U10380" s="4"/>
    </row>
    <row r="10381" spans="18:19" ht="14.25">
      <c r="R10381" s="4"/>
      <c r="S10381" s="4"/>
    </row>
    <row r="10382" spans="18:21" ht="14.25">
      <c r="R10382" s="1"/>
      <c r="S10382" s="1"/>
      <c r="T10382" s="1"/>
      <c r="U10382" s="1"/>
    </row>
    <row r="10383" spans="18:21" ht="18">
      <c r="R10383" s="9">
        <f>IF(N10367+N10368+N10369+N10370+N10371+N10372+N10373+N10374+N10375+N10376+M10380+M10381&gt;24,0,8)</f>
        <v>8</v>
      </c>
      <c r="S10383" s="1"/>
      <c r="T10383" s="1"/>
      <c r="U10383" s="1"/>
    </row>
    <row r="10384" spans="18:21" ht="15">
      <c r="R10384" s="10"/>
      <c r="S10384" s="10"/>
      <c r="T10384" s="10"/>
      <c r="U10384" s="11"/>
    </row>
  </sheetData>
  <sheetProtection password="8A45" sheet="1" formatColumns="0"/>
  <mergeCells count="1071">
    <mergeCell ref="A30:M30"/>
    <mergeCell ref="N30:O30"/>
    <mergeCell ref="P30:Q30"/>
    <mergeCell ref="A27:C27"/>
    <mergeCell ref="O27:P27"/>
    <mergeCell ref="A28:Q28"/>
    <mergeCell ref="A29:O29"/>
    <mergeCell ref="P29:Q29"/>
    <mergeCell ref="A26:C26"/>
    <mergeCell ref="O26:P26"/>
    <mergeCell ref="A22:C24"/>
    <mergeCell ref="D22:G22"/>
    <mergeCell ref="H22:M22"/>
    <mergeCell ref="N22:N24"/>
    <mergeCell ref="O22:P24"/>
    <mergeCell ref="D26:L26"/>
    <mergeCell ref="A19:C19"/>
    <mergeCell ref="O19:P19"/>
    <mergeCell ref="A20:C20"/>
    <mergeCell ref="O20:P20"/>
    <mergeCell ref="A21:C21"/>
    <mergeCell ref="A25:F25"/>
    <mergeCell ref="O25:P25"/>
    <mergeCell ref="O18:P18"/>
    <mergeCell ref="Q22:Q24"/>
    <mergeCell ref="D23:G23"/>
    <mergeCell ref="H23:M23"/>
    <mergeCell ref="D24:G24"/>
    <mergeCell ref="H24:M24"/>
    <mergeCell ref="A14:C14"/>
    <mergeCell ref="O14:P14"/>
    <mergeCell ref="A15:C15"/>
    <mergeCell ref="O15:P15"/>
    <mergeCell ref="O21:P21"/>
    <mergeCell ref="A16:C16"/>
    <mergeCell ref="O16:P16"/>
    <mergeCell ref="A17:C17"/>
    <mergeCell ref="O17:P17"/>
    <mergeCell ref="A18:C18"/>
    <mergeCell ref="N12:P12"/>
    <mergeCell ref="G8:H8"/>
    <mergeCell ref="I8:Q8"/>
    <mergeCell ref="G9:H9"/>
    <mergeCell ref="A13:C13"/>
    <mergeCell ref="O13:P13"/>
    <mergeCell ref="S10144:U10144"/>
    <mergeCell ref="I9:Q9"/>
    <mergeCell ref="G10:H10"/>
    <mergeCell ref="I10:M10"/>
    <mergeCell ref="O10:Q10"/>
    <mergeCell ref="G5:H5"/>
    <mergeCell ref="I5:O5"/>
    <mergeCell ref="G6:H6"/>
    <mergeCell ref="I6:L6"/>
    <mergeCell ref="N6:Q6"/>
    <mergeCell ref="S10209:U10209"/>
    <mergeCell ref="S10237:U10237"/>
    <mergeCell ref="S10238:U10238"/>
    <mergeCell ref="S10240:U10240"/>
    <mergeCell ref="S10268:U10268"/>
    <mergeCell ref="S10269:U10269"/>
    <mergeCell ref="S10361:U10361"/>
    <mergeCell ref="S10362:U10362"/>
    <mergeCell ref="S10364:U10364"/>
    <mergeCell ref="S10271:U10271"/>
    <mergeCell ref="S10299:U10299"/>
    <mergeCell ref="S10300:U10300"/>
    <mergeCell ref="S10302:U10302"/>
    <mergeCell ref="S10330:U10330"/>
    <mergeCell ref="S10331:U10331"/>
    <mergeCell ref="S10333:U10333"/>
    <mergeCell ref="S10175:U10175"/>
    <mergeCell ref="S10176:U10176"/>
    <mergeCell ref="S10178:U10178"/>
    <mergeCell ref="S10206:U10206"/>
    <mergeCell ref="S10207:U10207"/>
    <mergeCell ref="S10085:U10085"/>
    <mergeCell ref="S10113:U10113"/>
    <mergeCell ref="S10114:U10114"/>
    <mergeCell ref="S10116:U10116"/>
    <mergeCell ref="S10147:U10147"/>
    <mergeCell ref="S9992:U9992"/>
    <mergeCell ref="S10020:U10020"/>
    <mergeCell ref="S10021:U10021"/>
    <mergeCell ref="S10145:U10145"/>
    <mergeCell ref="S10023:U10023"/>
    <mergeCell ref="S10051:U10051"/>
    <mergeCell ref="S10052:U10052"/>
    <mergeCell ref="S10054:U10054"/>
    <mergeCell ref="S10082:U10082"/>
    <mergeCell ref="S10083:U10083"/>
    <mergeCell ref="S9930:U9930"/>
    <mergeCell ref="S9958:U9958"/>
    <mergeCell ref="S9959:U9959"/>
    <mergeCell ref="S9961:U9961"/>
    <mergeCell ref="S9989:U9989"/>
    <mergeCell ref="S9990:U9990"/>
    <mergeCell ref="S9868:U9868"/>
    <mergeCell ref="S9896:U9896"/>
    <mergeCell ref="S9897:U9897"/>
    <mergeCell ref="S9899:U9899"/>
    <mergeCell ref="S9927:U9927"/>
    <mergeCell ref="S9928:U9928"/>
    <mergeCell ref="S9806:U9806"/>
    <mergeCell ref="S9834:U9834"/>
    <mergeCell ref="S9835:U9835"/>
    <mergeCell ref="S9837:U9837"/>
    <mergeCell ref="S9865:U9865"/>
    <mergeCell ref="S9866:U9866"/>
    <mergeCell ref="S9744:U9744"/>
    <mergeCell ref="S9772:U9772"/>
    <mergeCell ref="S9773:U9773"/>
    <mergeCell ref="S9775:U9775"/>
    <mergeCell ref="S9803:U9803"/>
    <mergeCell ref="S9804:U9804"/>
    <mergeCell ref="S9682:U9682"/>
    <mergeCell ref="S9710:U9710"/>
    <mergeCell ref="S9711:U9711"/>
    <mergeCell ref="S9713:U9713"/>
    <mergeCell ref="S9741:U9741"/>
    <mergeCell ref="S9742:U9742"/>
    <mergeCell ref="S9620:U9620"/>
    <mergeCell ref="S9648:U9648"/>
    <mergeCell ref="S9649:U9649"/>
    <mergeCell ref="S9651:U9651"/>
    <mergeCell ref="S9679:U9679"/>
    <mergeCell ref="S9680:U9680"/>
    <mergeCell ref="S9558:U9558"/>
    <mergeCell ref="S9586:U9586"/>
    <mergeCell ref="S9587:U9587"/>
    <mergeCell ref="S9589:U9589"/>
    <mergeCell ref="S9617:U9617"/>
    <mergeCell ref="S9618:U9618"/>
    <mergeCell ref="S9496:U9496"/>
    <mergeCell ref="S9524:U9524"/>
    <mergeCell ref="S9525:U9525"/>
    <mergeCell ref="S9527:U9527"/>
    <mergeCell ref="S9555:U9555"/>
    <mergeCell ref="S9556:U9556"/>
    <mergeCell ref="S9434:U9434"/>
    <mergeCell ref="S9462:U9462"/>
    <mergeCell ref="S9463:U9463"/>
    <mergeCell ref="S9465:U9465"/>
    <mergeCell ref="S9493:U9493"/>
    <mergeCell ref="S9494:U9494"/>
    <mergeCell ref="S9372:U9372"/>
    <mergeCell ref="S9400:U9400"/>
    <mergeCell ref="S9401:U9401"/>
    <mergeCell ref="S9403:U9403"/>
    <mergeCell ref="S9431:U9431"/>
    <mergeCell ref="S9432:U9432"/>
    <mergeCell ref="S9310:U9310"/>
    <mergeCell ref="S9338:U9338"/>
    <mergeCell ref="S9339:U9339"/>
    <mergeCell ref="S9341:U9341"/>
    <mergeCell ref="S9369:U9369"/>
    <mergeCell ref="S9370:U9370"/>
    <mergeCell ref="S9248:U9248"/>
    <mergeCell ref="S9276:U9276"/>
    <mergeCell ref="S9277:U9277"/>
    <mergeCell ref="S9279:U9279"/>
    <mergeCell ref="S9307:U9307"/>
    <mergeCell ref="S9308:U9308"/>
    <mergeCell ref="S9186:U9186"/>
    <mergeCell ref="S9214:U9214"/>
    <mergeCell ref="S9215:U9215"/>
    <mergeCell ref="S9217:U9217"/>
    <mergeCell ref="S9245:U9245"/>
    <mergeCell ref="S9246:U9246"/>
    <mergeCell ref="S9124:U9124"/>
    <mergeCell ref="S9152:U9152"/>
    <mergeCell ref="S9153:U9153"/>
    <mergeCell ref="S9155:U9155"/>
    <mergeCell ref="S9183:U9183"/>
    <mergeCell ref="S9184:U9184"/>
    <mergeCell ref="S9062:U9062"/>
    <mergeCell ref="S9090:U9090"/>
    <mergeCell ref="S9091:U9091"/>
    <mergeCell ref="S9093:U9093"/>
    <mergeCell ref="S9121:U9121"/>
    <mergeCell ref="S9122:U9122"/>
    <mergeCell ref="S9000:U9000"/>
    <mergeCell ref="S9028:U9028"/>
    <mergeCell ref="S9029:U9029"/>
    <mergeCell ref="S9031:U9031"/>
    <mergeCell ref="S9059:U9059"/>
    <mergeCell ref="S9060:U9060"/>
    <mergeCell ref="S8938:U8938"/>
    <mergeCell ref="S8966:U8966"/>
    <mergeCell ref="S8967:U8967"/>
    <mergeCell ref="S8969:U8969"/>
    <mergeCell ref="S8997:U8997"/>
    <mergeCell ref="S8998:U8998"/>
    <mergeCell ref="S8876:U8876"/>
    <mergeCell ref="S8904:U8904"/>
    <mergeCell ref="S8905:U8905"/>
    <mergeCell ref="S8907:U8907"/>
    <mergeCell ref="S8935:U8935"/>
    <mergeCell ref="S8936:U8936"/>
    <mergeCell ref="S8814:U8814"/>
    <mergeCell ref="S8842:U8842"/>
    <mergeCell ref="S8843:U8843"/>
    <mergeCell ref="S8845:U8845"/>
    <mergeCell ref="S8873:U8873"/>
    <mergeCell ref="S8874:U8874"/>
    <mergeCell ref="S8752:U8752"/>
    <mergeCell ref="S8780:U8780"/>
    <mergeCell ref="S8781:U8781"/>
    <mergeCell ref="S8783:U8783"/>
    <mergeCell ref="S8811:U8811"/>
    <mergeCell ref="S8812:U8812"/>
    <mergeCell ref="S8690:U8690"/>
    <mergeCell ref="S8718:U8718"/>
    <mergeCell ref="S8719:U8719"/>
    <mergeCell ref="S8721:U8721"/>
    <mergeCell ref="S8749:U8749"/>
    <mergeCell ref="S8750:U8750"/>
    <mergeCell ref="S8628:U8628"/>
    <mergeCell ref="S8656:U8656"/>
    <mergeCell ref="S8657:U8657"/>
    <mergeCell ref="S8659:U8659"/>
    <mergeCell ref="S8687:U8687"/>
    <mergeCell ref="S8688:U8688"/>
    <mergeCell ref="S8566:U8566"/>
    <mergeCell ref="S8594:U8594"/>
    <mergeCell ref="S8595:U8595"/>
    <mergeCell ref="S8597:U8597"/>
    <mergeCell ref="S8625:U8625"/>
    <mergeCell ref="S8626:U8626"/>
    <mergeCell ref="S8504:U8504"/>
    <mergeCell ref="S8532:U8532"/>
    <mergeCell ref="S8533:U8533"/>
    <mergeCell ref="S8535:U8535"/>
    <mergeCell ref="S8563:U8563"/>
    <mergeCell ref="S8564:U8564"/>
    <mergeCell ref="S8442:U8442"/>
    <mergeCell ref="S8470:U8470"/>
    <mergeCell ref="S8471:U8471"/>
    <mergeCell ref="S8473:U8473"/>
    <mergeCell ref="S8501:U8501"/>
    <mergeCell ref="S8502:U8502"/>
    <mergeCell ref="S8380:U8380"/>
    <mergeCell ref="S8408:U8408"/>
    <mergeCell ref="S8409:U8409"/>
    <mergeCell ref="S8411:U8411"/>
    <mergeCell ref="S8439:U8439"/>
    <mergeCell ref="S8440:U8440"/>
    <mergeCell ref="S8318:U8318"/>
    <mergeCell ref="S8346:U8346"/>
    <mergeCell ref="S8347:U8347"/>
    <mergeCell ref="S8349:U8349"/>
    <mergeCell ref="S8377:U8377"/>
    <mergeCell ref="S8378:U8378"/>
    <mergeCell ref="S8256:U8256"/>
    <mergeCell ref="S8284:U8284"/>
    <mergeCell ref="S8285:U8285"/>
    <mergeCell ref="S8287:U8287"/>
    <mergeCell ref="S8315:U8315"/>
    <mergeCell ref="S8316:U8316"/>
    <mergeCell ref="S8194:U8194"/>
    <mergeCell ref="S8222:U8222"/>
    <mergeCell ref="S8223:U8223"/>
    <mergeCell ref="S8225:U8225"/>
    <mergeCell ref="S8253:U8253"/>
    <mergeCell ref="S8254:U8254"/>
    <mergeCell ref="S8132:U8132"/>
    <mergeCell ref="S8160:U8160"/>
    <mergeCell ref="S8161:U8161"/>
    <mergeCell ref="S8163:U8163"/>
    <mergeCell ref="S8191:U8191"/>
    <mergeCell ref="S8192:U8192"/>
    <mergeCell ref="S8070:U8070"/>
    <mergeCell ref="S8098:U8098"/>
    <mergeCell ref="S8099:U8099"/>
    <mergeCell ref="S8101:U8101"/>
    <mergeCell ref="S8129:U8129"/>
    <mergeCell ref="S8130:U8130"/>
    <mergeCell ref="S8008:U8008"/>
    <mergeCell ref="S8036:U8036"/>
    <mergeCell ref="S8037:U8037"/>
    <mergeCell ref="S8039:U8039"/>
    <mergeCell ref="S8067:U8067"/>
    <mergeCell ref="S8068:U8068"/>
    <mergeCell ref="S7946:U7946"/>
    <mergeCell ref="S7974:U7974"/>
    <mergeCell ref="S7975:U7975"/>
    <mergeCell ref="S7977:U7977"/>
    <mergeCell ref="S8005:U8005"/>
    <mergeCell ref="S8006:U8006"/>
    <mergeCell ref="S7884:U7884"/>
    <mergeCell ref="S7912:U7912"/>
    <mergeCell ref="S7913:U7913"/>
    <mergeCell ref="S7915:U7915"/>
    <mergeCell ref="S7943:U7943"/>
    <mergeCell ref="S7944:U7944"/>
    <mergeCell ref="S7822:U7822"/>
    <mergeCell ref="S7850:U7850"/>
    <mergeCell ref="S7851:U7851"/>
    <mergeCell ref="S7853:U7853"/>
    <mergeCell ref="S7881:U7881"/>
    <mergeCell ref="S7882:U7882"/>
    <mergeCell ref="S7760:U7760"/>
    <mergeCell ref="S7788:U7788"/>
    <mergeCell ref="S7789:U7789"/>
    <mergeCell ref="S7791:U7791"/>
    <mergeCell ref="S7819:U7819"/>
    <mergeCell ref="S7820:U7820"/>
    <mergeCell ref="S7698:U7698"/>
    <mergeCell ref="S7726:U7726"/>
    <mergeCell ref="S7727:U7727"/>
    <mergeCell ref="S7729:U7729"/>
    <mergeCell ref="S7757:U7757"/>
    <mergeCell ref="S7758:U7758"/>
    <mergeCell ref="S7636:U7636"/>
    <mergeCell ref="S7664:U7664"/>
    <mergeCell ref="S7665:U7665"/>
    <mergeCell ref="S7667:U7667"/>
    <mergeCell ref="S7695:U7695"/>
    <mergeCell ref="S7696:U7696"/>
    <mergeCell ref="S7574:U7574"/>
    <mergeCell ref="S7602:U7602"/>
    <mergeCell ref="S7603:U7603"/>
    <mergeCell ref="S7605:U7605"/>
    <mergeCell ref="S7633:U7633"/>
    <mergeCell ref="S7634:U7634"/>
    <mergeCell ref="S7512:U7512"/>
    <mergeCell ref="S7540:U7540"/>
    <mergeCell ref="S7541:U7541"/>
    <mergeCell ref="S7543:U7543"/>
    <mergeCell ref="S7571:U7571"/>
    <mergeCell ref="S7572:U7572"/>
    <mergeCell ref="S7450:U7450"/>
    <mergeCell ref="S7478:U7478"/>
    <mergeCell ref="S7479:U7479"/>
    <mergeCell ref="S7481:U7481"/>
    <mergeCell ref="S7509:U7509"/>
    <mergeCell ref="S7510:U7510"/>
    <mergeCell ref="S7388:U7388"/>
    <mergeCell ref="S7416:U7416"/>
    <mergeCell ref="S7417:U7417"/>
    <mergeCell ref="S7419:U7419"/>
    <mergeCell ref="S7447:U7447"/>
    <mergeCell ref="S7448:U7448"/>
    <mergeCell ref="S7326:U7326"/>
    <mergeCell ref="S7354:U7354"/>
    <mergeCell ref="S7355:U7355"/>
    <mergeCell ref="S7357:U7357"/>
    <mergeCell ref="S7385:U7385"/>
    <mergeCell ref="S7386:U7386"/>
    <mergeCell ref="S7264:U7264"/>
    <mergeCell ref="S7292:U7292"/>
    <mergeCell ref="S7293:U7293"/>
    <mergeCell ref="S7295:U7295"/>
    <mergeCell ref="S7323:U7323"/>
    <mergeCell ref="S7324:U7324"/>
    <mergeCell ref="S7202:U7202"/>
    <mergeCell ref="S7230:U7230"/>
    <mergeCell ref="S7231:U7231"/>
    <mergeCell ref="S7233:U7233"/>
    <mergeCell ref="S7261:U7261"/>
    <mergeCell ref="S7262:U7262"/>
    <mergeCell ref="S7140:U7140"/>
    <mergeCell ref="S7168:U7168"/>
    <mergeCell ref="S7169:U7169"/>
    <mergeCell ref="S7171:U7171"/>
    <mergeCell ref="S7199:U7199"/>
    <mergeCell ref="S7200:U7200"/>
    <mergeCell ref="S7078:U7078"/>
    <mergeCell ref="S7106:U7106"/>
    <mergeCell ref="S7107:U7107"/>
    <mergeCell ref="S7109:U7109"/>
    <mergeCell ref="S7137:U7137"/>
    <mergeCell ref="S7138:U7138"/>
    <mergeCell ref="S7016:U7016"/>
    <mergeCell ref="S7044:U7044"/>
    <mergeCell ref="S7045:U7045"/>
    <mergeCell ref="S7047:U7047"/>
    <mergeCell ref="S7075:U7075"/>
    <mergeCell ref="S7076:U7076"/>
    <mergeCell ref="S6954:U6954"/>
    <mergeCell ref="S6982:U6982"/>
    <mergeCell ref="S6983:U6983"/>
    <mergeCell ref="S6985:U6985"/>
    <mergeCell ref="S7013:U7013"/>
    <mergeCell ref="S7014:U7014"/>
    <mergeCell ref="S6892:U6892"/>
    <mergeCell ref="S6920:U6920"/>
    <mergeCell ref="S6921:U6921"/>
    <mergeCell ref="S6923:U6923"/>
    <mergeCell ref="S6951:U6951"/>
    <mergeCell ref="S6952:U6952"/>
    <mergeCell ref="S6830:U6830"/>
    <mergeCell ref="S6858:U6858"/>
    <mergeCell ref="S6859:U6859"/>
    <mergeCell ref="S6861:U6861"/>
    <mergeCell ref="S6889:U6889"/>
    <mergeCell ref="S6890:U6890"/>
    <mergeCell ref="S6768:U6768"/>
    <mergeCell ref="S6796:U6796"/>
    <mergeCell ref="S6797:U6797"/>
    <mergeCell ref="S6799:U6799"/>
    <mergeCell ref="S6827:U6827"/>
    <mergeCell ref="S6828:U6828"/>
    <mergeCell ref="S6706:U6706"/>
    <mergeCell ref="S6734:U6734"/>
    <mergeCell ref="S6735:U6735"/>
    <mergeCell ref="S6737:U6737"/>
    <mergeCell ref="S6765:U6765"/>
    <mergeCell ref="S6766:U6766"/>
    <mergeCell ref="S6644:U6644"/>
    <mergeCell ref="S6672:U6672"/>
    <mergeCell ref="S6673:U6673"/>
    <mergeCell ref="S6675:U6675"/>
    <mergeCell ref="S6703:U6703"/>
    <mergeCell ref="S6704:U6704"/>
    <mergeCell ref="S6582:U6582"/>
    <mergeCell ref="S6610:U6610"/>
    <mergeCell ref="S6611:U6611"/>
    <mergeCell ref="S6613:U6613"/>
    <mergeCell ref="S6641:U6641"/>
    <mergeCell ref="S6642:U6642"/>
    <mergeCell ref="S6520:U6520"/>
    <mergeCell ref="S6548:U6548"/>
    <mergeCell ref="S6549:U6549"/>
    <mergeCell ref="S6551:U6551"/>
    <mergeCell ref="S6579:U6579"/>
    <mergeCell ref="S6580:U6580"/>
    <mergeCell ref="S6458:U6458"/>
    <mergeCell ref="S6486:U6486"/>
    <mergeCell ref="S6487:U6487"/>
    <mergeCell ref="S6489:U6489"/>
    <mergeCell ref="S6517:U6517"/>
    <mergeCell ref="S6518:U6518"/>
    <mergeCell ref="S6396:U6396"/>
    <mergeCell ref="S6424:U6424"/>
    <mergeCell ref="S6425:U6425"/>
    <mergeCell ref="S6427:U6427"/>
    <mergeCell ref="S6455:U6455"/>
    <mergeCell ref="S6456:U6456"/>
    <mergeCell ref="S6334:U6334"/>
    <mergeCell ref="S6362:U6362"/>
    <mergeCell ref="S6363:U6363"/>
    <mergeCell ref="S6365:U6365"/>
    <mergeCell ref="S6393:U6393"/>
    <mergeCell ref="S6394:U6394"/>
    <mergeCell ref="S6272:U6272"/>
    <mergeCell ref="S6300:U6300"/>
    <mergeCell ref="S6301:U6301"/>
    <mergeCell ref="S6303:U6303"/>
    <mergeCell ref="S6331:U6331"/>
    <mergeCell ref="S6332:U6332"/>
    <mergeCell ref="S6210:U6210"/>
    <mergeCell ref="S6238:U6238"/>
    <mergeCell ref="S6239:U6239"/>
    <mergeCell ref="S6241:U6241"/>
    <mergeCell ref="S6269:U6269"/>
    <mergeCell ref="S6270:U6270"/>
    <mergeCell ref="S6148:U6148"/>
    <mergeCell ref="S6176:U6176"/>
    <mergeCell ref="S6177:U6177"/>
    <mergeCell ref="S6179:U6179"/>
    <mergeCell ref="S6207:U6207"/>
    <mergeCell ref="S6208:U6208"/>
    <mergeCell ref="S6086:U6086"/>
    <mergeCell ref="S6114:U6114"/>
    <mergeCell ref="S6115:U6115"/>
    <mergeCell ref="S6117:U6117"/>
    <mergeCell ref="S6145:U6145"/>
    <mergeCell ref="S6146:U6146"/>
    <mergeCell ref="S6024:U6024"/>
    <mergeCell ref="S6052:U6052"/>
    <mergeCell ref="S6053:U6053"/>
    <mergeCell ref="S6055:U6055"/>
    <mergeCell ref="S6083:U6083"/>
    <mergeCell ref="S6084:U6084"/>
    <mergeCell ref="S5962:U5962"/>
    <mergeCell ref="S5990:U5990"/>
    <mergeCell ref="S5991:U5991"/>
    <mergeCell ref="S5993:U5993"/>
    <mergeCell ref="S6021:U6021"/>
    <mergeCell ref="S6022:U6022"/>
    <mergeCell ref="S5900:U5900"/>
    <mergeCell ref="S5928:U5928"/>
    <mergeCell ref="S5929:U5929"/>
    <mergeCell ref="S5931:U5931"/>
    <mergeCell ref="S5959:U5959"/>
    <mergeCell ref="S5960:U5960"/>
    <mergeCell ref="S5838:U5838"/>
    <mergeCell ref="S5866:U5866"/>
    <mergeCell ref="S5867:U5867"/>
    <mergeCell ref="S5869:U5869"/>
    <mergeCell ref="S5897:U5897"/>
    <mergeCell ref="S5898:U5898"/>
    <mergeCell ref="S5776:U5776"/>
    <mergeCell ref="S5804:U5804"/>
    <mergeCell ref="S5805:U5805"/>
    <mergeCell ref="S5807:U5807"/>
    <mergeCell ref="S5835:U5835"/>
    <mergeCell ref="S5836:U5836"/>
    <mergeCell ref="S5714:U5714"/>
    <mergeCell ref="S5742:U5742"/>
    <mergeCell ref="S5743:U5743"/>
    <mergeCell ref="S5745:U5745"/>
    <mergeCell ref="S5773:U5773"/>
    <mergeCell ref="S5774:U5774"/>
    <mergeCell ref="S5652:U5652"/>
    <mergeCell ref="S5680:U5680"/>
    <mergeCell ref="S5681:U5681"/>
    <mergeCell ref="S5683:U5683"/>
    <mergeCell ref="S5711:U5711"/>
    <mergeCell ref="S5712:U5712"/>
    <mergeCell ref="S5590:U5590"/>
    <mergeCell ref="S5618:U5618"/>
    <mergeCell ref="S5619:U5619"/>
    <mergeCell ref="S5621:U5621"/>
    <mergeCell ref="S5649:U5649"/>
    <mergeCell ref="S5650:U5650"/>
    <mergeCell ref="S5528:U5528"/>
    <mergeCell ref="S5556:U5556"/>
    <mergeCell ref="S5557:U5557"/>
    <mergeCell ref="S5559:U5559"/>
    <mergeCell ref="S5587:U5587"/>
    <mergeCell ref="S5588:U5588"/>
    <mergeCell ref="S5466:U5466"/>
    <mergeCell ref="S5494:U5494"/>
    <mergeCell ref="S5495:U5495"/>
    <mergeCell ref="S5497:U5497"/>
    <mergeCell ref="S5525:U5525"/>
    <mergeCell ref="S5526:U5526"/>
    <mergeCell ref="S5404:U5404"/>
    <mergeCell ref="S5432:U5432"/>
    <mergeCell ref="S5433:U5433"/>
    <mergeCell ref="S5435:U5435"/>
    <mergeCell ref="S5463:U5463"/>
    <mergeCell ref="S5464:U5464"/>
    <mergeCell ref="S5342:U5342"/>
    <mergeCell ref="S5370:U5370"/>
    <mergeCell ref="S5371:U5371"/>
    <mergeCell ref="S5373:U5373"/>
    <mergeCell ref="S5401:U5401"/>
    <mergeCell ref="S5402:U5402"/>
    <mergeCell ref="S5280:U5280"/>
    <mergeCell ref="S5308:U5308"/>
    <mergeCell ref="S5309:U5309"/>
    <mergeCell ref="S5311:U5311"/>
    <mergeCell ref="S5339:U5339"/>
    <mergeCell ref="S5340:U5340"/>
    <mergeCell ref="S5218:U5218"/>
    <mergeCell ref="S5246:U5246"/>
    <mergeCell ref="S5247:U5247"/>
    <mergeCell ref="S5249:U5249"/>
    <mergeCell ref="S5277:U5277"/>
    <mergeCell ref="S5278:U5278"/>
    <mergeCell ref="S5156:U5156"/>
    <mergeCell ref="S5184:U5184"/>
    <mergeCell ref="S5185:U5185"/>
    <mergeCell ref="S5187:U5187"/>
    <mergeCell ref="S5215:U5215"/>
    <mergeCell ref="S5216:U5216"/>
    <mergeCell ref="S5094:U5094"/>
    <mergeCell ref="S5122:U5122"/>
    <mergeCell ref="S5123:U5123"/>
    <mergeCell ref="S5125:U5125"/>
    <mergeCell ref="S5153:U5153"/>
    <mergeCell ref="S5154:U5154"/>
    <mergeCell ref="S5032:U5032"/>
    <mergeCell ref="S5060:U5060"/>
    <mergeCell ref="S5061:U5061"/>
    <mergeCell ref="S5063:U5063"/>
    <mergeCell ref="S5091:U5091"/>
    <mergeCell ref="S5092:U5092"/>
    <mergeCell ref="S4970:U4970"/>
    <mergeCell ref="S4998:U4998"/>
    <mergeCell ref="S4999:U4999"/>
    <mergeCell ref="S5001:U5001"/>
    <mergeCell ref="S5029:U5029"/>
    <mergeCell ref="S5030:U5030"/>
    <mergeCell ref="S4908:U4908"/>
    <mergeCell ref="S4936:U4936"/>
    <mergeCell ref="S4937:U4937"/>
    <mergeCell ref="S4939:U4939"/>
    <mergeCell ref="S4967:U4967"/>
    <mergeCell ref="S4968:U4968"/>
    <mergeCell ref="S4846:U4846"/>
    <mergeCell ref="S4874:U4874"/>
    <mergeCell ref="S4875:U4875"/>
    <mergeCell ref="S4877:U4877"/>
    <mergeCell ref="S4905:U4905"/>
    <mergeCell ref="S4906:U4906"/>
    <mergeCell ref="S4784:U4784"/>
    <mergeCell ref="S4812:U4812"/>
    <mergeCell ref="S4813:U4813"/>
    <mergeCell ref="S4815:U4815"/>
    <mergeCell ref="S4843:U4843"/>
    <mergeCell ref="S4844:U4844"/>
    <mergeCell ref="S4722:U4722"/>
    <mergeCell ref="S4750:U4750"/>
    <mergeCell ref="S4751:U4751"/>
    <mergeCell ref="S4753:U4753"/>
    <mergeCell ref="S4781:U4781"/>
    <mergeCell ref="S4782:U4782"/>
    <mergeCell ref="S4660:U4660"/>
    <mergeCell ref="S4688:U4688"/>
    <mergeCell ref="S4689:U4689"/>
    <mergeCell ref="S4691:U4691"/>
    <mergeCell ref="S4719:U4719"/>
    <mergeCell ref="S4720:U4720"/>
    <mergeCell ref="S4598:U4598"/>
    <mergeCell ref="S4626:U4626"/>
    <mergeCell ref="S4627:U4627"/>
    <mergeCell ref="S4629:U4629"/>
    <mergeCell ref="S4657:U4657"/>
    <mergeCell ref="S4658:U4658"/>
    <mergeCell ref="S4536:U4536"/>
    <mergeCell ref="S4564:U4564"/>
    <mergeCell ref="S4565:U4565"/>
    <mergeCell ref="S4567:U4567"/>
    <mergeCell ref="S4595:U4595"/>
    <mergeCell ref="S4596:U4596"/>
    <mergeCell ref="S4474:U4474"/>
    <mergeCell ref="S4502:U4502"/>
    <mergeCell ref="S4503:U4503"/>
    <mergeCell ref="S4505:U4505"/>
    <mergeCell ref="S4533:U4533"/>
    <mergeCell ref="S4534:U4534"/>
    <mergeCell ref="S4412:U4412"/>
    <mergeCell ref="S4440:U4440"/>
    <mergeCell ref="S4441:U4441"/>
    <mergeCell ref="S4443:U4443"/>
    <mergeCell ref="S4471:U4471"/>
    <mergeCell ref="S4472:U4472"/>
    <mergeCell ref="S4350:U4350"/>
    <mergeCell ref="S4378:U4378"/>
    <mergeCell ref="S4379:U4379"/>
    <mergeCell ref="S4381:U4381"/>
    <mergeCell ref="S4409:U4409"/>
    <mergeCell ref="S4410:U4410"/>
    <mergeCell ref="S4288:U4288"/>
    <mergeCell ref="S4316:U4316"/>
    <mergeCell ref="S4317:U4317"/>
    <mergeCell ref="S4319:U4319"/>
    <mergeCell ref="S4347:U4347"/>
    <mergeCell ref="S4348:U4348"/>
    <mergeCell ref="S4226:U4226"/>
    <mergeCell ref="S4254:U4254"/>
    <mergeCell ref="S4255:U4255"/>
    <mergeCell ref="S4257:U4257"/>
    <mergeCell ref="S4285:U4285"/>
    <mergeCell ref="S4286:U4286"/>
    <mergeCell ref="S4164:U4164"/>
    <mergeCell ref="S4192:U4192"/>
    <mergeCell ref="S4193:U4193"/>
    <mergeCell ref="S4195:U4195"/>
    <mergeCell ref="S4223:U4223"/>
    <mergeCell ref="S4224:U4224"/>
    <mergeCell ref="S4102:U4102"/>
    <mergeCell ref="S4130:U4130"/>
    <mergeCell ref="S4131:U4131"/>
    <mergeCell ref="S4133:U4133"/>
    <mergeCell ref="S4161:U4161"/>
    <mergeCell ref="S4162:U4162"/>
    <mergeCell ref="S4040:U4040"/>
    <mergeCell ref="S4068:U4068"/>
    <mergeCell ref="S4069:U4069"/>
    <mergeCell ref="S4071:U4071"/>
    <mergeCell ref="S4099:U4099"/>
    <mergeCell ref="S4100:U4100"/>
    <mergeCell ref="S3978:U3978"/>
    <mergeCell ref="S4006:U4006"/>
    <mergeCell ref="S4007:U4007"/>
    <mergeCell ref="S4009:U4009"/>
    <mergeCell ref="S4037:U4037"/>
    <mergeCell ref="S4038:U4038"/>
    <mergeCell ref="S3916:U3916"/>
    <mergeCell ref="S3944:U3944"/>
    <mergeCell ref="S3945:U3945"/>
    <mergeCell ref="S3947:U3947"/>
    <mergeCell ref="S3975:U3975"/>
    <mergeCell ref="S3976:U3976"/>
    <mergeCell ref="S3854:U3854"/>
    <mergeCell ref="S3882:U3882"/>
    <mergeCell ref="S3883:U3883"/>
    <mergeCell ref="S3885:U3885"/>
    <mergeCell ref="S3913:U3913"/>
    <mergeCell ref="S3914:U3914"/>
    <mergeCell ref="S3792:U3792"/>
    <mergeCell ref="S3820:U3820"/>
    <mergeCell ref="S3821:U3821"/>
    <mergeCell ref="S3823:U3823"/>
    <mergeCell ref="S3851:U3851"/>
    <mergeCell ref="S3852:U3852"/>
    <mergeCell ref="S3730:U3730"/>
    <mergeCell ref="S3758:U3758"/>
    <mergeCell ref="S3759:U3759"/>
    <mergeCell ref="S3761:U3761"/>
    <mergeCell ref="S3789:U3789"/>
    <mergeCell ref="S3790:U3790"/>
    <mergeCell ref="S3668:U3668"/>
    <mergeCell ref="S3696:U3696"/>
    <mergeCell ref="S3697:U3697"/>
    <mergeCell ref="S3699:U3699"/>
    <mergeCell ref="S3727:U3727"/>
    <mergeCell ref="S3728:U3728"/>
    <mergeCell ref="S3606:U3606"/>
    <mergeCell ref="S3634:U3634"/>
    <mergeCell ref="S3635:U3635"/>
    <mergeCell ref="S3637:U3637"/>
    <mergeCell ref="S3665:U3665"/>
    <mergeCell ref="S3666:U3666"/>
    <mergeCell ref="S3544:U3544"/>
    <mergeCell ref="S3572:U3572"/>
    <mergeCell ref="S3573:U3573"/>
    <mergeCell ref="S3575:U3575"/>
    <mergeCell ref="S3603:U3603"/>
    <mergeCell ref="S3604:U3604"/>
    <mergeCell ref="S3482:U3482"/>
    <mergeCell ref="S3510:U3510"/>
    <mergeCell ref="S3511:U3511"/>
    <mergeCell ref="S3513:U3513"/>
    <mergeCell ref="S3541:U3541"/>
    <mergeCell ref="S3542:U3542"/>
    <mergeCell ref="S3420:U3420"/>
    <mergeCell ref="S3448:U3448"/>
    <mergeCell ref="S3449:U3449"/>
    <mergeCell ref="S3451:U3451"/>
    <mergeCell ref="S3479:U3479"/>
    <mergeCell ref="S3480:U3480"/>
    <mergeCell ref="S3358:U3358"/>
    <mergeCell ref="S3386:U3386"/>
    <mergeCell ref="S3387:U3387"/>
    <mergeCell ref="S3389:U3389"/>
    <mergeCell ref="S3417:U3417"/>
    <mergeCell ref="S3418:U3418"/>
    <mergeCell ref="S3296:U3296"/>
    <mergeCell ref="S3324:U3324"/>
    <mergeCell ref="S3325:U3325"/>
    <mergeCell ref="S3327:U3327"/>
    <mergeCell ref="S3355:U3355"/>
    <mergeCell ref="S3356:U3356"/>
    <mergeCell ref="S3234:U3234"/>
    <mergeCell ref="S3262:U3262"/>
    <mergeCell ref="S3263:U3263"/>
    <mergeCell ref="S3265:U3265"/>
    <mergeCell ref="S3293:U3293"/>
    <mergeCell ref="S3294:U3294"/>
    <mergeCell ref="S3172:U3172"/>
    <mergeCell ref="S3200:U3200"/>
    <mergeCell ref="S3201:U3201"/>
    <mergeCell ref="S3203:U3203"/>
    <mergeCell ref="S3231:U3231"/>
    <mergeCell ref="S3232:U3232"/>
    <mergeCell ref="S3110:U3110"/>
    <mergeCell ref="S3138:U3138"/>
    <mergeCell ref="S3139:U3139"/>
    <mergeCell ref="S3141:U3141"/>
    <mergeCell ref="S3169:U3169"/>
    <mergeCell ref="S3170:U3170"/>
    <mergeCell ref="S3048:U3048"/>
    <mergeCell ref="S3076:U3076"/>
    <mergeCell ref="S3077:U3077"/>
    <mergeCell ref="S3079:U3079"/>
    <mergeCell ref="S3107:U3107"/>
    <mergeCell ref="S3108:U3108"/>
    <mergeCell ref="S2986:U2986"/>
    <mergeCell ref="S3014:U3014"/>
    <mergeCell ref="S3015:U3015"/>
    <mergeCell ref="S3017:U3017"/>
    <mergeCell ref="S3045:U3045"/>
    <mergeCell ref="S3046:U3046"/>
    <mergeCell ref="S2924:U2924"/>
    <mergeCell ref="S2952:U2952"/>
    <mergeCell ref="S2953:U2953"/>
    <mergeCell ref="S2955:U2955"/>
    <mergeCell ref="S2983:U2983"/>
    <mergeCell ref="S2984:U2984"/>
    <mergeCell ref="S2862:U2862"/>
    <mergeCell ref="S2890:U2890"/>
    <mergeCell ref="S2891:U2891"/>
    <mergeCell ref="S2893:U2893"/>
    <mergeCell ref="S2921:U2921"/>
    <mergeCell ref="S2922:U2922"/>
    <mergeCell ref="S2800:U2800"/>
    <mergeCell ref="S2828:U2828"/>
    <mergeCell ref="S2829:U2829"/>
    <mergeCell ref="S2831:U2831"/>
    <mergeCell ref="S2859:U2859"/>
    <mergeCell ref="S2860:U2860"/>
    <mergeCell ref="S2738:U2738"/>
    <mergeCell ref="S2766:U2766"/>
    <mergeCell ref="S2767:U2767"/>
    <mergeCell ref="S2769:U2769"/>
    <mergeCell ref="S2797:U2797"/>
    <mergeCell ref="S2798:U2798"/>
    <mergeCell ref="S2676:U2676"/>
    <mergeCell ref="S2704:U2704"/>
    <mergeCell ref="S2705:U2705"/>
    <mergeCell ref="S2707:U2707"/>
    <mergeCell ref="S2735:U2735"/>
    <mergeCell ref="S2736:U2736"/>
    <mergeCell ref="S2614:U2614"/>
    <mergeCell ref="S2642:U2642"/>
    <mergeCell ref="S2643:U2643"/>
    <mergeCell ref="S2645:U2645"/>
    <mergeCell ref="S2673:U2673"/>
    <mergeCell ref="S2674:U2674"/>
    <mergeCell ref="S2552:U2552"/>
    <mergeCell ref="S2580:U2580"/>
    <mergeCell ref="S2581:U2581"/>
    <mergeCell ref="S2583:U2583"/>
    <mergeCell ref="S2611:U2611"/>
    <mergeCell ref="S2612:U2612"/>
    <mergeCell ref="S2490:U2490"/>
    <mergeCell ref="S2518:U2518"/>
    <mergeCell ref="S2519:U2519"/>
    <mergeCell ref="S2521:U2521"/>
    <mergeCell ref="S2549:U2549"/>
    <mergeCell ref="S2550:U2550"/>
    <mergeCell ref="S2428:U2428"/>
    <mergeCell ref="S2456:U2456"/>
    <mergeCell ref="S2457:U2457"/>
    <mergeCell ref="S2459:U2459"/>
    <mergeCell ref="S2487:U2487"/>
    <mergeCell ref="S2488:U2488"/>
    <mergeCell ref="S2366:U2366"/>
    <mergeCell ref="S2394:U2394"/>
    <mergeCell ref="S2395:U2395"/>
    <mergeCell ref="S2397:U2397"/>
    <mergeCell ref="S2425:U2425"/>
    <mergeCell ref="S2426:U2426"/>
    <mergeCell ref="S2304:U2304"/>
    <mergeCell ref="S2332:U2332"/>
    <mergeCell ref="S2333:U2333"/>
    <mergeCell ref="S2335:U2335"/>
    <mergeCell ref="S2363:U2363"/>
    <mergeCell ref="S2364:U2364"/>
    <mergeCell ref="S2242:U2242"/>
    <mergeCell ref="S2270:U2270"/>
    <mergeCell ref="S2271:U2271"/>
    <mergeCell ref="S2273:U2273"/>
    <mergeCell ref="S2301:U2301"/>
    <mergeCell ref="S2302:U2302"/>
    <mergeCell ref="S2180:U2180"/>
    <mergeCell ref="S2208:U2208"/>
    <mergeCell ref="S2209:U2209"/>
    <mergeCell ref="S2211:U2211"/>
    <mergeCell ref="S2239:U2239"/>
    <mergeCell ref="S2240:U2240"/>
    <mergeCell ref="S2118:U2118"/>
    <mergeCell ref="S2146:U2146"/>
    <mergeCell ref="S2147:U2147"/>
    <mergeCell ref="S2149:U2149"/>
    <mergeCell ref="S2177:U2177"/>
    <mergeCell ref="S2178:U2178"/>
    <mergeCell ref="S2056:U2056"/>
    <mergeCell ref="S2084:U2084"/>
    <mergeCell ref="S2085:U2085"/>
    <mergeCell ref="S2087:U2087"/>
    <mergeCell ref="S2115:U2115"/>
    <mergeCell ref="S2116:U2116"/>
    <mergeCell ref="S1994:U1994"/>
    <mergeCell ref="S2022:U2022"/>
    <mergeCell ref="S2023:U2023"/>
    <mergeCell ref="S2025:U2025"/>
    <mergeCell ref="S2053:U2053"/>
    <mergeCell ref="S2054:U2054"/>
    <mergeCell ref="S1932:U1932"/>
    <mergeCell ref="S1960:U1960"/>
    <mergeCell ref="S1961:U1961"/>
    <mergeCell ref="S1963:U1963"/>
    <mergeCell ref="S1991:U1991"/>
    <mergeCell ref="S1992:U1992"/>
    <mergeCell ref="S1870:U1870"/>
    <mergeCell ref="S1898:U1898"/>
    <mergeCell ref="S1899:U1899"/>
    <mergeCell ref="S1901:U1901"/>
    <mergeCell ref="S1929:U1929"/>
    <mergeCell ref="S1930:U1930"/>
    <mergeCell ref="S1808:U1808"/>
    <mergeCell ref="S1836:U1836"/>
    <mergeCell ref="S1837:U1837"/>
    <mergeCell ref="S1839:U1839"/>
    <mergeCell ref="S1867:U1867"/>
    <mergeCell ref="S1868:U1868"/>
    <mergeCell ref="S1746:U1746"/>
    <mergeCell ref="S1774:U1774"/>
    <mergeCell ref="S1775:U1775"/>
    <mergeCell ref="S1777:U1777"/>
    <mergeCell ref="S1805:U1805"/>
    <mergeCell ref="S1806:U1806"/>
    <mergeCell ref="S1684:U1684"/>
    <mergeCell ref="S1712:U1712"/>
    <mergeCell ref="S1713:U1713"/>
    <mergeCell ref="S1715:U1715"/>
    <mergeCell ref="S1743:U1743"/>
    <mergeCell ref="S1744:U1744"/>
    <mergeCell ref="S1622:U1622"/>
    <mergeCell ref="S1650:U1650"/>
    <mergeCell ref="S1651:U1651"/>
    <mergeCell ref="S1653:U1653"/>
    <mergeCell ref="S1681:U1681"/>
    <mergeCell ref="S1682:U1682"/>
    <mergeCell ref="S1560:U1560"/>
    <mergeCell ref="S1588:U1588"/>
    <mergeCell ref="S1589:U1589"/>
    <mergeCell ref="S1591:U1591"/>
    <mergeCell ref="S1619:U1619"/>
    <mergeCell ref="S1620:U1620"/>
    <mergeCell ref="S1498:U1498"/>
    <mergeCell ref="S1526:U1526"/>
    <mergeCell ref="S1527:U1527"/>
    <mergeCell ref="S1529:U1529"/>
    <mergeCell ref="S1557:U1557"/>
    <mergeCell ref="S1558:U1558"/>
    <mergeCell ref="S1436:U1436"/>
    <mergeCell ref="S1464:U1464"/>
    <mergeCell ref="S1465:U1465"/>
    <mergeCell ref="S1467:U1467"/>
    <mergeCell ref="S1495:U1495"/>
    <mergeCell ref="S1496:U1496"/>
    <mergeCell ref="S1374:U1374"/>
    <mergeCell ref="S1402:U1402"/>
    <mergeCell ref="S1403:U1403"/>
    <mergeCell ref="S1405:U1405"/>
    <mergeCell ref="S1433:U1433"/>
    <mergeCell ref="S1434:U1434"/>
    <mergeCell ref="S1312:U1312"/>
    <mergeCell ref="S1340:U1340"/>
    <mergeCell ref="S1341:U1341"/>
    <mergeCell ref="S1343:U1343"/>
    <mergeCell ref="S1371:U1371"/>
    <mergeCell ref="S1372:U1372"/>
    <mergeCell ref="S1250:U1250"/>
    <mergeCell ref="S1278:U1278"/>
    <mergeCell ref="S1279:U1279"/>
    <mergeCell ref="S1281:U1281"/>
    <mergeCell ref="S1309:U1309"/>
    <mergeCell ref="S1310:U1310"/>
    <mergeCell ref="S1188:U1188"/>
    <mergeCell ref="S1216:U1216"/>
    <mergeCell ref="S1217:U1217"/>
    <mergeCell ref="S1219:U1219"/>
    <mergeCell ref="S1247:U1247"/>
    <mergeCell ref="S1248:U1248"/>
    <mergeCell ref="S1126:U1126"/>
    <mergeCell ref="S1154:U1154"/>
    <mergeCell ref="S1155:U1155"/>
    <mergeCell ref="S1157:U1157"/>
    <mergeCell ref="S1185:U1185"/>
    <mergeCell ref="S1186:U1186"/>
    <mergeCell ref="S1064:U1064"/>
    <mergeCell ref="S1092:U1092"/>
    <mergeCell ref="S1093:U1093"/>
    <mergeCell ref="S1095:U1095"/>
    <mergeCell ref="S1123:U1123"/>
    <mergeCell ref="S1124:U1124"/>
    <mergeCell ref="S1002:U1002"/>
    <mergeCell ref="S1030:U1030"/>
    <mergeCell ref="S1031:U1031"/>
    <mergeCell ref="S1033:U1033"/>
    <mergeCell ref="S1061:U1061"/>
    <mergeCell ref="S1062:U1062"/>
    <mergeCell ref="S940:U940"/>
    <mergeCell ref="S968:U968"/>
    <mergeCell ref="S969:U969"/>
    <mergeCell ref="S971:U971"/>
    <mergeCell ref="S999:U999"/>
    <mergeCell ref="S1000:U1000"/>
    <mergeCell ref="S878:U878"/>
    <mergeCell ref="S906:U906"/>
    <mergeCell ref="S907:U907"/>
    <mergeCell ref="S909:U909"/>
    <mergeCell ref="S937:U937"/>
    <mergeCell ref="S938:U938"/>
    <mergeCell ref="S816:U816"/>
    <mergeCell ref="S844:U844"/>
    <mergeCell ref="S845:U845"/>
    <mergeCell ref="S847:U847"/>
    <mergeCell ref="S875:U875"/>
    <mergeCell ref="S876:U876"/>
    <mergeCell ref="S754:U754"/>
    <mergeCell ref="S782:U782"/>
    <mergeCell ref="S783:U783"/>
    <mergeCell ref="S785:U785"/>
    <mergeCell ref="S813:U813"/>
    <mergeCell ref="S814:U814"/>
    <mergeCell ref="S692:U692"/>
    <mergeCell ref="S720:U720"/>
    <mergeCell ref="S721:U721"/>
    <mergeCell ref="S723:U723"/>
    <mergeCell ref="S751:U751"/>
    <mergeCell ref="S752:U752"/>
    <mergeCell ref="S630:U630"/>
    <mergeCell ref="S658:U658"/>
    <mergeCell ref="S659:U659"/>
    <mergeCell ref="S661:U661"/>
    <mergeCell ref="S689:U689"/>
    <mergeCell ref="S690:U690"/>
    <mergeCell ref="S568:U568"/>
    <mergeCell ref="S596:U596"/>
    <mergeCell ref="S597:U597"/>
    <mergeCell ref="S599:U599"/>
    <mergeCell ref="S627:U627"/>
    <mergeCell ref="S628:U628"/>
    <mergeCell ref="S534:U534"/>
    <mergeCell ref="S535:U535"/>
    <mergeCell ref="S537:U537"/>
    <mergeCell ref="S538:U538"/>
    <mergeCell ref="S565:U565"/>
    <mergeCell ref="S566:U566"/>
    <mergeCell ref="S472:U472"/>
    <mergeCell ref="S473:U473"/>
    <mergeCell ref="S475:U475"/>
    <mergeCell ref="S503:U503"/>
    <mergeCell ref="S504:U504"/>
    <mergeCell ref="S506:U506"/>
    <mergeCell ref="S410:U410"/>
    <mergeCell ref="S411:U411"/>
    <mergeCell ref="S413:U413"/>
    <mergeCell ref="S441:U441"/>
    <mergeCell ref="S442:U442"/>
    <mergeCell ref="S444:U444"/>
    <mergeCell ref="S348:U348"/>
    <mergeCell ref="S349:U349"/>
    <mergeCell ref="S351:U351"/>
    <mergeCell ref="S379:U379"/>
    <mergeCell ref="S380:U380"/>
    <mergeCell ref="S382:U382"/>
    <mergeCell ref="S286:U286"/>
    <mergeCell ref="S287:U287"/>
    <mergeCell ref="S289:U289"/>
    <mergeCell ref="S317:U317"/>
    <mergeCell ref="S318:U318"/>
    <mergeCell ref="S320:U320"/>
    <mergeCell ref="S224:U224"/>
    <mergeCell ref="S225:U225"/>
    <mergeCell ref="S227:U227"/>
    <mergeCell ref="S255:U255"/>
    <mergeCell ref="S256:U256"/>
    <mergeCell ref="S258:U258"/>
    <mergeCell ref="S162:U162"/>
    <mergeCell ref="S163:U163"/>
    <mergeCell ref="S165:U165"/>
    <mergeCell ref="S193:U193"/>
    <mergeCell ref="S194:U194"/>
    <mergeCell ref="S196:U196"/>
    <mergeCell ref="S100:U100"/>
    <mergeCell ref="S101:U101"/>
    <mergeCell ref="S103:U103"/>
    <mergeCell ref="S131:U131"/>
    <mergeCell ref="S132:U132"/>
    <mergeCell ref="S134:U134"/>
    <mergeCell ref="S70:U70"/>
    <mergeCell ref="G3:H3"/>
    <mergeCell ref="I3:O3"/>
    <mergeCell ref="G4:H4"/>
    <mergeCell ref="I4:Q4"/>
    <mergeCell ref="S72:U72"/>
    <mergeCell ref="I7:Q7"/>
    <mergeCell ref="G7:H7"/>
    <mergeCell ref="A11:Q11"/>
    <mergeCell ref="A2:F10"/>
    <mergeCell ref="D27:L27"/>
    <mergeCell ref="S38:U38"/>
    <mergeCell ref="S39:U39"/>
    <mergeCell ref="S41:U41"/>
    <mergeCell ref="A1:Q1"/>
    <mergeCell ref="S69:U69"/>
    <mergeCell ref="G2:H2"/>
    <mergeCell ref="J2:K2"/>
    <mergeCell ref="L2:Q2"/>
    <mergeCell ref="A12:C12"/>
  </mergeCells>
  <dataValidations count="5">
    <dataValidation type="list" allowBlank="1" showInputMessage="1" showErrorMessage="1" sqref="T1236:U1236 T1267:U1267 T58:U58 T89:U89 T120:U120 T151:U151 T213:U213 T182:U182 T244:U244 T275:U275 T306:U306 T368:U368 T337:U337 T399:U399 T430:U430 T461:U461 T523:U523 T492:U492 T554:U554 T585:U585 T616:U616 T678:U678 T647:U647 T709:U709 T740:U740 T771:U771 T833:U833 T802:U802 T864:U864 T895:U895 T926:U926 T988:U988 T957:U957 T1019:U1019 T1050:U1050 T1081:U1081 T1143:U1143 T1112:U1112 T1174:U1174 T1205:U1205 T2538:U2538 T2569:U2569 T1298:U1298 T1360:U1360 T1329:U1329 T1391:U1391 T1422:U1422 T1453:U1453 T1515:U1515 T1484:U1484 T1546:U1546 T1577:U1577 T1608:U1608 T1670:U1670 T1639:U1639 T1701:U1701 T1732:U1732 T1763:U1763 T1825:U1825 T1794:U1794 T1856:U1856 T1887:U1887 T1918:U1918 T1980:U1980 T1949:U1949 T2011:U2011 T2042:U2042 T2073:U2073 T2135:U2135 T2104:U2104 T2166:U2166 T2197:U2197 T2228:U2228 T2290:U2290 T2259:U2259 T2321:U2321 T2352:U2352 T2383:U2383 T2445:U2445 T2414:U2414 T2476:U2476 T2507:U2507 T3840:U3840 T3871:U3871 T2600:U2600 T2662:U2662 T2631:U2631 T2693:U2693 T2724:U2724 T2755:U2755 T2817:U2817 T2786:U2786 T2848:U2848 T2879:U2879 T2910:U2910 T2972:U2972 T2941:U2941 T3003:U3003 T3034:U3034 T3065:U3065"/>
    <dataValidation type="list" allowBlank="1" showInputMessage="1" showErrorMessage="1" sqref="T3127:U3127 T3096:U3096 T3158:U3158 T3189:U3189 T3220:U3220 T3282:U3282 T3251:U3251 T3313:U3313 T3344:U3344 T3375:U3375 T3437:U3437 T3406:U3406 T3468:U3468 T3499:U3499 T3530:U3530 T3592:U3592 T3561:U3561 T3623:U3623 T3654:U3654 T3685:U3685 T3747:U3747 T3716:U3716 T3778:U3778 T3809:U3809 T5142:U5142 T5173:U5173 T3902:U3902 T3964:U3964 T3933:U3933 T3995:U3995 T4026:U4026 T4057:U4057 T4119:U4119 T4088:U4088 T4150:U4150 T4181:U4181 T4212:U4212 T4274:U4274 T4243:U4243 T4305:U4305 T4336:U4336 T4367:U4367 T4429:U4429 T4398:U4398 T4460:U4460 T4491:U4491 T4522:U4522 T4584:U4584 T4553:U4553 T4615:U4615 T4646:U4646 T4677:U4677 T4739:U4739 T4708:U4708 T4770:U4770 T4801:U4801 T4832:U4832 T4894:U4894 T4863:U4863 T4925:U4925 T4956:U4956 T4987:U4987 T5049:U5049 T5018:U5018 T5080:U5080 T5111:U5111 T6444:U6444 T6475:U6475 T5204:U5204 T5266:U5266 T5235:U5235 T5297:U5297 T5328:U5328 T5359:U5359 T5421:U5421 T5390:U5390 T5452:U5452 T5483:U5483 T5514:U5514 T5576:U5576 T5545:U5545 T5607:U5607 T5638:U5638 T5669:U5669 T5731:U5731 T5700:U5700 T5762:U5762 T5793:U5793 T5824:U5824 T5886:U5886 T5855:U5855 T5917:U5917 T5948:U5948 T5979:U5979 T6041:U6041 T6010:U6010 T6072:U6072 T6103:U6103 T6134:U6134 T6196:U6196"/>
    <dataValidation type="list" allowBlank="1" showInputMessage="1" showErrorMessage="1" sqref="T6165:U6165 T6227:U6227 T6258:U6258 T6289:U6289 T6351:U6351 T6320:U6320 T6382:U6382 T6413:U6413 T7746:U7746 T7777:U7777 T6506:U6506 T6568:U6568 T6537:U6537 T6599:U6599 T6630:U6630 T6661:U6661 T6723:U6723 T6692:U6692 T6754:U6754 T6785:U6785 T6816:U6816 T6878:U6878 T6847:U6847 T6909:U6909 T6940:U6940 T6971:U6971 T7033:U7033 T7002:U7002 T7064:U7064 T7095:U7095 T7126:U7126 T7188:U7188 T7157:U7157 T7219:U7219 T7250:U7250 T7281:U7281 T7343:U7343 T7312:U7312 T7374:U7374 T7405:U7405 T7436:U7436 T7498:U7498 T7467:U7467 T7529:U7529 T7560:U7560 T7591:U7591 T7653:U7653 T7622:U7622 T7684:U7684 T7715:U7715 T9048:U9048 T9079:U9079 T7808:U7808 T7870:U7870 T7839:U7839 T7901:U7901 T7932:U7932 T7963:U7963 T8025:U8025 T7994:U7994 T8056:U8056 T8087:U8087 T8118:U8118 T8180:U8180 T8149:U8149 T8211:U8211 T8242:U8242 T8273:U8273 T8335:U8335 T8304:U8304 T8366:U8366 T8397:U8397 T8428:U8428 T8490:U8490 T8459:U8459 T8521:U8521 T8552:U8552 T8583:U8583 T8645:U8645 T8614:U8614 T8676:U8676 T8707:U8707 T8738:U8738 T8800:U8800 T8769:U8769 T8831:U8831 T8862:U8862 T8893:U8893 T8955:U8955 T8924:U8924 T8986:U8986 T9017:U9017 T10350:U10350 T10381:U10381 T9110:U9110 T9172:U9172 T9141:U9141 T9203:U9203 T9234:U9234 T9265:U9265"/>
    <dataValidation type="list" allowBlank="1" showInputMessage="1" showErrorMessage="1" sqref="T9327:U9327 T9296:U9296 T9358:U9358 T9389:U9389 T9420:U9420 T9482:U9482 T9451:U9451 T9513:U9513 T9544:U9544 T9575:U9575 T9637:U9637 T9606:U9606 T9668:U9668 T9699:U9699 T9730:U9730 T9792:U9792 T9761:U9761 T9823:U9823 T9854:U9854 T9885:U9885 T9947:U9947 T9916:U9916 T9978:U9978 T10009:U10009 T10040:U10040 T10102:U10102 T10071:U10071 T10133:U10133 T10164:U10164 T10195:U10195 T10257:U10257 T10226:U10226 T10288:U10288 T10319:U10319 T27:U27"/>
    <dataValidation type="list" allowBlank="1" showInputMessage="1" showErrorMessage="1" sqref="I8:Q8">
      <formula1>$S$8:$S$10:$S$12</formula1>
    </dataValidation>
  </dataValidations>
  <printOptions/>
  <pageMargins left="0" right="0" top="0" bottom="0" header="0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Silvestre</dc:creator>
  <cp:keywords/>
  <dc:description/>
  <cp:lastModifiedBy>Usuario</cp:lastModifiedBy>
  <cp:lastPrinted>2021-09-22T17:26:55Z</cp:lastPrinted>
  <dcterms:created xsi:type="dcterms:W3CDTF">2013-06-23T16:33:51Z</dcterms:created>
  <dcterms:modified xsi:type="dcterms:W3CDTF">2021-09-22T17:32:24Z</dcterms:modified>
  <cp:category/>
  <cp:version/>
  <cp:contentType/>
  <cp:contentStatus/>
</cp:coreProperties>
</file>